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面试考生成绩实名制转换表(第2组)" sheetId="14" r:id="rId1"/>
  </sheets>
  <definedNames>
    <definedName name="_xlnm.Print_Titles" localSheetId="0">'面试考生成绩实名制转换表(第2组)'!$1:$2</definedName>
  </definedNames>
  <calcPr calcId="144525"/>
</workbook>
</file>

<file path=xl/sharedStrings.xml><?xml version="1.0" encoding="utf-8"?>
<sst xmlns="http://schemas.openxmlformats.org/spreadsheetml/2006/main" count="57" uniqueCount="37">
  <si>
    <t>2022年松木经开区管委会所属事业单位急需紧缺专业人才引进考生考核综合成绩及体检入围名单</t>
  </si>
  <si>
    <t>引进岗位名称</t>
  </si>
  <si>
    <t>引进计划数</t>
  </si>
  <si>
    <t>姓名</t>
  </si>
  <si>
    <t>专业能力测试成绩</t>
  </si>
  <si>
    <t>专业能力测试折算后成绩</t>
  </si>
  <si>
    <t>面谈成绩</t>
  </si>
  <si>
    <t>面谈折算后成绩</t>
  </si>
  <si>
    <t>综合成绩</t>
  </si>
  <si>
    <t>排名</t>
  </si>
  <si>
    <t>是否入围体检</t>
  </si>
  <si>
    <t>安全监管工程师</t>
  </si>
  <si>
    <t>向可锐</t>
  </si>
  <si>
    <t>未入围</t>
  </si>
  <si>
    <t>甘淄文</t>
  </si>
  <si>
    <t>杜伟</t>
  </si>
  <si>
    <t>入围</t>
  </si>
  <si>
    <t>李由油</t>
  </si>
  <si>
    <t>龙达洋</t>
  </si>
  <si>
    <t>沈梦凡</t>
  </si>
  <si>
    <t>刘洁</t>
  </si>
  <si>
    <t>樊章加</t>
  </si>
  <si>
    <t>刘銮</t>
  </si>
  <si>
    <t>唐伟</t>
  </si>
  <si>
    <t>张思秦</t>
  </si>
  <si>
    <t>汪嘉玲</t>
  </si>
  <si>
    <t>环保监管工程师</t>
  </si>
  <si>
    <t>舒炀臻</t>
  </si>
  <si>
    <t>李文洁</t>
  </si>
  <si>
    <t>邓媛媛</t>
  </si>
  <si>
    <t>吕耀</t>
  </si>
  <si>
    <t>龙丽玉</t>
  </si>
  <si>
    <t>管青</t>
  </si>
  <si>
    <t>李美芳</t>
  </si>
  <si>
    <t>蒋兴国</t>
  </si>
  <si>
    <t>王志尧</t>
  </si>
  <si>
    <t>张伟锋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</si>
</sst>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_);[Red]\(0.00\)"/>
  </numFmts>
  <fonts count="27">
    <font>
      <sz val="14"/>
      <color rgb="FF000000"/>
      <name val="宋体"/>
      <charset val="134"/>
    </font>
    <font>
      <sz val="11"/>
      <color rgb="FF000000"/>
      <name val="宋体"/>
      <charset val="134"/>
    </font>
    <font>
      <b/>
      <sz val="18"/>
      <color rgb="FF000000"/>
      <name val="方正小标宋简体"/>
      <charset val="134"/>
    </font>
    <font>
      <b/>
      <sz val="22"/>
      <color rgb="FF000000"/>
      <name val="方正小标宋简体"/>
      <charset val="134"/>
    </font>
    <font>
      <b/>
      <sz val="11"/>
      <color rgb="FF000000"/>
      <name val="宋体"/>
      <charset val="134"/>
    </font>
    <font>
      <sz val="11"/>
      <name val="宋体"/>
      <charset val="134"/>
    </font>
    <font>
      <sz val="11"/>
      <name val="宋体"/>
      <charset val="134"/>
      <scheme val="minor"/>
    </font>
    <font>
      <sz val="11"/>
      <color theme="1"/>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7" fillId="3" borderId="0" applyNumberFormat="0" applyBorder="0" applyAlignment="0" applyProtection="0">
      <alignment vertical="center"/>
    </xf>
    <xf numFmtId="0" fontId="10" fillId="5"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4"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13" fillId="11"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4" borderId="9" applyNumberFormat="0" applyFon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3" fillId="18" borderId="0" applyNumberFormat="0" applyBorder="0" applyAlignment="0" applyProtection="0">
      <alignment vertical="center"/>
    </xf>
    <xf numFmtId="0" fontId="18" fillId="0" borderId="12" applyNumberFormat="0" applyFill="0" applyAlignment="0" applyProtection="0">
      <alignment vertical="center"/>
    </xf>
    <xf numFmtId="0" fontId="13" fillId="16" borderId="0" applyNumberFormat="0" applyBorder="0" applyAlignment="0" applyProtection="0">
      <alignment vertical="center"/>
    </xf>
    <xf numFmtId="0" fontId="11" fillId="7" borderId="8" applyNumberFormat="0" applyAlignment="0" applyProtection="0">
      <alignment vertical="center"/>
    </xf>
    <xf numFmtId="0" fontId="24" fillId="7" borderId="7" applyNumberFormat="0" applyAlignment="0" applyProtection="0">
      <alignment vertical="center"/>
    </xf>
    <xf numFmtId="0" fontId="25" fillId="21" borderId="13" applyNumberFormat="0" applyAlignment="0" applyProtection="0">
      <alignment vertical="center"/>
    </xf>
    <xf numFmtId="0" fontId="7" fillId="22" borderId="0" applyNumberFormat="0" applyBorder="0" applyAlignment="0" applyProtection="0">
      <alignment vertical="center"/>
    </xf>
    <xf numFmtId="0" fontId="13" fillId="23" borderId="0" applyNumberFormat="0" applyBorder="0" applyAlignment="0" applyProtection="0">
      <alignment vertical="center"/>
    </xf>
    <xf numFmtId="0" fontId="26" fillId="0" borderId="14" applyNumberFormat="0" applyFill="0" applyAlignment="0" applyProtection="0">
      <alignment vertical="center"/>
    </xf>
    <xf numFmtId="0" fontId="17" fillId="0" borderId="10" applyNumberFormat="0" applyFill="0" applyAlignment="0" applyProtection="0">
      <alignment vertical="center"/>
    </xf>
    <xf numFmtId="0" fontId="23" fillId="17" borderId="0" applyNumberFormat="0" applyBorder="0" applyAlignment="0" applyProtection="0">
      <alignment vertical="center"/>
    </xf>
    <xf numFmtId="0" fontId="16" fillId="15" borderId="0" applyNumberFormat="0" applyBorder="0" applyAlignment="0" applyProtection="0">
      <alignment vertical="center"/>
    </xf>
    <xf numFmtId="0" fontId="7" fillId="10" borderId="0" applyNumberFormat="0" applyBorder="0" applyAlignment="0" applyProtection="0">
      <alignment vertical="center"/>
    </xf>
    <xf numFmtId="0" fontId="13" fillId="20"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13" fillId="9" borderId="0" applyNumberFormat="0" applyBorder="0" applyAlignment="0" applyProtection="0">
      <alignment vertical="center"/>
    </xf>
    <xf numFmtId="0" fontId="7" fillId="6" borderId="0" applyNumberFormat="0" applyBorder="0" applyAlignment="0" applyProtection="0">
      <alignment vertical="center"/>
    </xf>
    <xf numFmtId="0" fontId="13" fillId="13" borderId="0" applyNumberFormat="0" applyBorder="0" applyAlignment="0" applyProtection="0">
      <alignment vertical="center"/>
    </xf>
    <xf numFmtId="0" fontId="13" fillId="30" borderId="0" applyNumberFormat="0" applyBorder="0" applyAlignment="0" applyProtection="0">
      <alignment vertical="center"/>
    </xf>
    <xf numFmtId="0" fontId="7"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Fill="1" applyBorder="1" applyAlignment="1">
      <alignment horizontal="center" vertical="center"/>
    </xf>
    <xf numFmtId="177" fontId="1"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lignment horizontal="center" vertical="center"/>
    </xf>
    <xf numFmtId="177"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L8" sqref="L8"/>
    </sheetView>
  </sheetViews>
  <sheetFormatPr defaultColWidth="16.7" defaultRowHeight="13.5"/>
  <cols>
    <col min="1" max="1" width="7.41333333333333" style="1" customWidth="1"/>
    <col min="2" max="2" width="6.16666666666667" style="1" customWidth="1"/>
    <col min="3" max="3" width="7.5" style="2" customWidth="1"/>
    <col min="4" max="4" width="8.66666666666667" style="2" customWidth="1"/>
    <col min="5" max="5" width="10.2533333333333" style="1" hidden="1" customWidth="1"/>
    <col min="6" max="6" width="7.5" style="1" customWidth="1"/>
    <col min="7" max="7" width="8.92" style="1" hidden="1" customWidth="1"/>
    <col min="8" max="8" width="8.25333333333333" style="1" customWidth="1"/>
    <col min="9" max="9" width="7.33333333333333" style="2" customWidth="1"/>
    <col min="10" max="10" width="10.7" style="2" customWidth="1"/>
    <col min="11" max="16384" width="16.7" style="1"/>
  </cols>
  <sheetData>
    <row r="1" ht="80" customHeight="1" spans="1:10">
      <c r="A1" s="3" t="s">
        <v>0</v>
      </c>
      <c r="B1" s="4"/>
      <c r="C1" s="4"/>
      <c r="D1" s="4"/>
      <c r="E1" s="4"/>
      <c r="F1" s="4"/>
      <c r="G1" s="4"/>
      <c r="H1" s="4"/>
      <c r="I1" s="4"/>
      <c r="J1" s="4"/>
    </row>
    <row r="2" ht="45" customHeight="1" spans="1:10">
      <c r="A2" s="5" t="s">
        <v>1</v>
      </c>
      <c r="B2" s="5" t="s">
        <v>2</v>
      </c>
      <c r="C2" s="6" t="s">
        <v>3</v>
      </c>
      <c r="D2" s="7" t="s">
        <v>4</v>
      </c>
      <c r="E2" s="6" t="s">
        <v>5</v>
      </c>
      <c r="F2" s="7" t="s">
        <v>6</v>
      </c>
      <c r="G2" s="7" t="s">
        <v>7</v>
      </c>
      <c r="H2" s="7" t="s">
        <v>8</v>
      </c>
      <c r="I2" s="7" t="s">
        <v>9</v>
      </c>
      <c r="J2" s="6" t="s">
        <v>10</v>
      </c>
    </row>
    <row r="3" ht="30" customHeight="1" spans="1:10">
      <c r="A3" s="5" t="s">
        <v>11</v>
      </c>
      <c r="B3" s="5">
        <v>2</v>
      </c>
      <c r="C3" s="8" t="s">
        <v>12</v>
      </c>
      <c r="D3" s="9">
        <v>85.3</v>
      </c>
      <c r="E3" s="10">
        <f t="shared" ref="E3:E14" si="0">D3*60%</f>
        <v>51.18</v>
      </c>
      <c r="F3" s="9">
        <v>79.32</v>
      </c>
      <c r="G3" s="10">
        <f t="shared" ref="G3:G14" si="1">F3*40%</f>
        <v>31.728</v>
      </c>
      <c r="H3" s="10">
        <f t="shared" ref="H3:H14" si="2">G3+E3</f>
        <v>82.908</v>
      </c>
      <c r="I3" s="17">
        <v>7</v>
      </c>
      <c r="J3" s="18" t="s">
        <v>13</v>
      </c>
    </row>
    <row r="4" ht="30" customHeight="1" spans="1:10">
      <c r="A4" s="11"/>
      <c r="B4" s="11"/>
      <c r="C4" s="8" t="s">
        <v>14</v>
      </c>
      <c r="D4" s="9">
        <v>75.2</v>
      </c>
      <c r="E4" s="10">
        <f t="shared" si="0"/>
        <v>45.12</v>
      </c>
      <c r="F4" s="9">
        <v>61</v>
      </c>
      <c r="G4" s="10">
        <f t="shared" si="1"/>
        <v>24.4</v>
      </c>
      <c r="H4" s="10">
        <f t="shared" si="2"/>
        <v>69.52</v>
      </c>
      <c r="I4" s="17">
        <v>12</v>
      </c>
      <c r="J4" s="18" t="s">
        <v>13</v>
      </c>
    </row>
    <row r="5" ht="30" customHeight="1" spans="1:10">
      <c r="A5" s="11"/>
      <c r="B5" s="11"/>
      <c r="C5" s="8" t="s">
        <v>15</v>
      </c>
      <c r="D5" s="9">
        <v>94.8</v>
      </c>
      <c r="E5" s="10">
        <f t="shared" si="0"/>
        <v>56.88</v>
      </c>
      <c r="F5" s="9">
        <v>91.1</v>
      </c>
      <c r="G5" s="10">
        <f t="shared" si="1"/>
        <v>36.44</v>
      </c>
      <c r="H5" s="10">
        <f t="shared" si="2"/>
        <v>93.32</v>
      </c>
      <c r="I5" s="17">
        <v>1</v>
      </c>
      <c r="J5" s="18" t="s">
        <v>16</v>
      </c>
    </row>
    <row r="6" ht="30" customHeight="1" spans="1:10">
      <c r="A6" s="11"/>
      <c r="B6" s="11"/>
      <c r="C6" s="8" t="s">
        <v>17</v>
      </c>
      <c r="D6" s="9">
        <v>85.1</v>
      </c>
      <c r="E6" s="10">
        <f t="shared" si="0"/>
        <v>51.06</v>
      </c>
      <c r="F6" s="9">
        <v>79.64</v>
      </c>
      <c r="G6" s="10">
        <f t="shared" si="1"/>
        <v>31.856</v>
      </c>
      <c r="H6" s="10">
        <f t="shared" si="2"/>
        <v>82.916</v>
      </c>
      <c r="I6" s="17">
        <v>6</v>
      </c>
      <c r="J6" s="18" t="s">
        <v>13</v>
      </c>
    </row>
    <row r="7" ht="30" customHeight="1" spans="1:10">
      <c r="A7" s="11"/>
      <c r="B7" s="11"/>
      <c r="C7" s="8" t="s">
        <v>18</v>
      </c>
      <c r="D7" s="9">
        <v>87.8</v>
      </c>
      <c r="E7" s="10">
        <f t="shared" si="0"/>
        <v>52.68</v>
      </c>
      <c r="F7" s="9">
        <v>83.36</v>
      </c>
      <c r="G7" s="10">
        <f t="shared" si="1"/>
        <v>33.344</v>
      </c>
      <c r="H7" s="10">
        <f t="shared" si="2"/>
        <v>86.024</v>
      </c>
      <c r="I7" s="17">
        <v>2</v>
      </c>
      <c r="J7" s="18" t="s">
        <v>16</v>
      </c>
    </row>
    <row r="8" ht="30" customHeight="1" spans="1:10">
      <c r="A8" s="11"/>
      <c r="B8" s="11"/>
      <c r="C8" s="8" t="s">
        <v>19</v>
      </c>
      <c r="D8" s="9">
        <v>82.3</v>
      </c>
      <c r="E8" s="10">
        <f t="shared" si="0"/>
        <v>49.38</v>
      </c>
      <c r="F8" s="9">
        <v>75.7</v>
      </c>
      <c r="G8" s="10">
        <f t="shared" si="1"/>
        <v>30.28</v>
      </c>
      <c r="H8" s="10">
        <f t="shared" si="2"/>
        <v>79.66</v>
      </c>
      <c r="I8" s="17">
        <v>10</v>
      </c>
      <c r="J8" s="18" t="s">
        <v>13</v>
      </c>
    </row>
    <row r="9" ht="30" customHeight="1" spans="1:10">
      <c r="A9" s="11"/>
      <c r="B9" s="11"/>
      <c r="C9" s="8" t="s">
        <v>20</v>
      </c>
      <c r="D9" s="9">
        <v>83.6</v>
      </c>
      <c r="E9" s="10">
        <f t="shared" si="0"/>
        <v>50.16</v>
      </c>
      <c r="F9" s="9">
        <v>77.18</v>
      </c>
      <c r="G9" s="10">
        <f t="shared" si="1"/>
        <v>30.872</v>
      </c>
      <c r="H9" s="10">
        <f t="shared" si="2"/>
        <v>81.032</v>
      </c>
      <c r="I9" s="17">
        <v>9</v>
      </c>
      <c r="J9" s="18" t="s">
        <v>13</v>
      </c>
    </row>
    <row r="10" ht="30" customHeight="1" spans="1:10">
      <c r="A10" s="11"/>
      <c r="B10" s="11"/>
      <c r="C10" s="8" t="s">
        <v>21</v>
      </c>
      <c r="D10" s="9">
        <v>81.4</v>
      </c>
      <c r="E10" s="10">
        <f t="shared" si="0"/>
        <v>48.84</v>
      </c>
      <c r="F10" s="9">
        <v>64.8</v>
      </c>
      <c r="G10" s="10">
        <f t="shared" si="1"/>
        <v>25.92</v>
      </c>
      <c r="H10" s="10">
        <f t="shared" si="2"/>
        <v>74.76</v>
      </c>
      <c r="I10" s="17">
        <v>11</v>
      </c>
      <c r="J10" s="18" t="s">
        <v>13</v>
      </c>
    </row>
    <row r="11" ht="30" customHeight="1" spans="1:10">
      <c r="A11" s="11"/>
      <c r="B11" s="11"/>
      <c r="C11" s="8" t="s">
        <v>22</v>
      </c>
      <c r="D11" s="9">
        <v>84.4</v>
      </c>
      <c r="E11" s="10">
        <f t="shared" si="0"/>
        <v>50.64</v>
      </c>
      <c r="F11" s="9">
        <v>80.46</v>
      </c>
      <c r="G11" s="10">
        <f t="shared" si="1"/>
        <v>32.184</v>
      </c>
      <c r="H11" s="10">
        <f t="shared" si="2"/>
        <v>82.824</v>
      </c>
      <c r="I11" s="17">
        <v>8</v>
      </c>
      <c r="J11" s="18" t="s">
        <v>13</v>
      </c>
    </row>
    <row r="12" ht="30" customHeight="1" spans="1:10">
      <c r="A12" s="11"/>
      <c r="B12" s="11"/>
      <c r="C12" s="8" t="s">
        <v>23</v>
      </c>
      <c r="D12" s="9">
        <v>84</v>
      </c>
      <c r="E12" s="10">
        <f t="shared" si="0"/>
        <v>50.4</v>
      </c>
      <c r="F12" s="9">
        <v>81.4</v>
      </c>
      <c r="G12" s="10">
        <f t="shared" si="1"/>
        <v>32.56</v>
      </c>
      <c r="H12" s="10">
        <f t="shared" si="2"/>
        <v>82.96</v>
      </c>
      <c r="I12" s="17">
        <v>5</v>
      </c>
      <c r="J12" s="18" t="s">
        <v>13</v>
      </c>
    </row>
    <row r="13" ht="30" customHeight="1" spans="1:10">
      <c r="A13" s="11"/>
      <c r="B13" s="11"/>
      <c r="C13" s="8" t="s">
        <v>24</v>
      </c>
      <c r="D13" s="9">
        <v>85.4</v>
      </c>
      <c r="E13" s="10">
        <f t="shared" si="0"/>
        <v>51.24</v>
      </c>
      <c r="F13" s="9">
        <v>79.42</v>
      </c>
      <c r="G13" s="10">
        <f t="shared" si="1"/>
        <v>31.768</v>
      </c>
      <c r="H13" s="10">
        <f t="shared" si="2"/>
        <v>83.008</v>
      </c>
      <c r="I13" s="17">
        <v>4</v>
      </c>
      <c r="J13" s="18" t="s">
        <v>13</v>
      </c>
    </row>
    <row r="14" ht="30" customHeight="1" spans="1:10">
      <c r="A14" s="11"/>
      <c r="B14" s="11"/>
      <c r="C14" s="12" t="s">
        <v>25</v>
      </c>
      <c r="D14" s="13">
        <v>87.8</v>
      </c>
      <c r="E14" s="14">
        <f t="shared" si="0"/>
        <v>52.68</v>
      </c>
      <c r="F14" s="13">
        <v>76.24</v>
      </c>
      <c r="G14" s="14">
        <f t="shared" si="1"/>
        <v>30.496</v>
      </c>
      <c r="H14" s="14">
        <f t="shared" si="2"/>
        <v>83.176</v>
      </c>
      <c r="I14" s="19">
        <v>3</v>
      </c>
      <c r="J14" s="20" t="s">
        <v>13</v>
      </c>
    </row>
    <row r="15" ht="30" customHeight="1" spans="1:10">
      <c r="A15" s="15" t="s">
        <v>26</v>
      </c>
      <c r="B15" s="15">
        <v>1</v>
      </c>
      <c r="C15" s="16" t="s">
        <v>27</v>
      </c>
      <c r="D15" s="9">
        <v>73.9</v>
      </c>
      <c r="E15" s="10">
        <f>D15*60%</f>
        <v>44.34</v>
      </c>
      <c r="F15" s="9">
        <v>75.5</v>
      </c>
      <c r="G15" s="10">
        <f>F15*40%</f>
        <v>30.2</v>
      </c>
      <c r="H15" s="10">
        <f t="shared" ref="H15:H24" si="3">E15+G15</f>
        <v>74.54</v>
      </c>
      <c r="I15" s="17">
        <v>10</v>
      </c>
      <c r="J15" s="17" t="s">
        <v>13</v>
      </c>
    </row>
    <row r="16" ht="30" customHeight="1" spans="1:10">
      <c r="A16" s="15"/>
      <c r="B16" s="15"/>
      <c r="C16" s="16" t="s">
        <v>28</v>
      </c>
      <c r="D16" s="9">
        <v>81.32</v>
      </c>
      <c r="E16" s="10">
        <f>D16*60%</f>
        <v>48.792</v>
      </c>
      <c r="F16" s="9">
        <v>80.56</v>
      </c>
      <c r="G16" s="10">
        <f>F16*40%</f>
        <v>32.224</v>
      </c>
      <c r="H16" s="10">
        <f t="shared" si="3"/>
        <v>81.016</v>
      </c>
      <c r="I16" s="17">
        <v>4</v>
      </c>
      <c r="J16" s="17" t="s">
        <v>13</v>
      </c>
    </row>
    <row r="17" ht="30" customHeight="1" spans="1:10">
      <c r="A17" s="15"/>
      <c r="B17" s="15"/>
      <c r="C17" s="16" t="s">
        <v>29</v>
      </c>
      <c r="D17" s="9">
        <v>84.46</v>
      </c>
      <c r="E17" s="10">
        <f>D17*60%</f>
        <v>50.676</v>
      </c>
      <c r="F17" s="9">
        <v>85.26</v>
      </c>
      <c r="G17" s="10">
        <f>F17*40%</f>
        <v>34.104</v>
      </c>
      <c r="H17" s="10">
        <f t="shared" si="3"/>
        <v>84.78</v>
      </c>
      <c r="I17" s="17">
        <v>2</v>
      </c>
      <c r="J17" s="17" t="s">
        <v>13</v>
      </c>
    </row>
    <row r="18" ht="30" customHeight="1" spans="1:10">
      <c r="A18" s="15"/>
      <c r="B18" s="15"/>
      <c r="C18" s="16" t="s">
        <v>30</v>
      </c>
      <c r="D18" s="9">
        <v>83.92</v>
      </c>
      <c r="E18" s="10">
        <f>D18*60%</f>
        <v>50.352</v>
      </c>
      <c r="F18" s="9">
        <v>84.2</v>
      </c>
      <c r="G18" s="10">
        <f>F18*40%</f>
        <v>33.68</v>
      </c>
      <c r="H18" s="10">
        <f t="shared" si="3"/>
        <v>84.032</v>
      </c>
      <c r="I18" s="17">
        <v>3</v>
      </c>
      <c r="J18" s="17" t="s">
        <v>13</v>
      </c>
    </row>
    <row r="19" ht="30" customHeight="1" spans="1:10">
      <c r="A19" s="15"/>
      <c r="B19" s="15"/>
      <c r="C19" s="16" t="s">
        <v>31</v>
      </c>
      <c r="D19" s="9">
        <v>78.68</v>
      </c>
      <c r="E19" s="10">
        <f>D19*60%</f>
        <v>47.208</v>
      </c>
      <c r="F19" s="9">
        <v>80.7</v>
      </c>
      <c r="G19" s="10">
        <f>F19*40%</f>
        <v>32.28</v>
      </c>
      <c r="H19" s="10">
        <f t="shared" si="3"/>
        <v>79.488</v>
      </c>
      <c r="I19" s="17">
        <v>7</v>
      </c>
      <c r="J19" s="17" t="s">
        <v>13</v>
      </c>
    </row>
    <row r="20" ht="30" customHeight="1" spans="1:10">
      <c r="A20" s="15"/>
      <c r="B20" s="15"/>
      <c r="C20" s="16" t="s">
        <v>32</v>
      </c>
      <c r="D20" s="9">
        <v>76.52</v>
      </c>
      <c r="E20" s="10">
        <f>D20*60%</f>
        <v>45.912</v>
      </c>
      <c r="F20" s="9">
        <v>78.6</v>
      </c>
      <c r="G20" s="10">
        <f>F20*40%</f>
        <v>31.44</v>
      </c>
      <c r="H20" s="10">
        <f t="shared" si="3"/>
        <v>77.352</v>
      </c>
      <c r="I20" s="17">
        <v>8</v>
      </c>
      <c r="J20" s="17" t="s">
        <v>13</v>
      </c>
    </row>
    <row r="21" ht="30" customHeight="1" spans="1:10">
      <c r="A21" s="15"/>
      <c r="B21" s="15"/>
      <c r="C21" s="16" t="s">
        <v>33</v>
      </c>
      <c r="D21" s="9">
        <v>79.78</v>
      </c>
      <c r="E21" s="10">
        <f>D21*60%</f>
        <v>47.868</v>
      </c>
      <c r="F21" s="9">
        <v>80.04</v>
      </c>
      <c r="G21" s="10">
        <f>F21*40%</f>
        <v>32.016</v>
      </c>
      <c r="H21" s="10">
        <f t="shared" si="3"/>
        <v>79.884</v>
      </c>
      <c r="I21" s="17">
        <v>6</v>
      </c>
      <c r="J21" s="17" t="s">
        <v>13</v>
      </c>
    </row>
    <row r="22" ht="30" customHeight="1" spans="1:10">
      <c r="A22" s="15"/>
      <c r="B22" s="15"/>
      <c r="C22" s="16" t="s">
        <v>34</v>
      </c>
      <c r="D22" s="9">
        <v>76.2</v>
      </c>
      <c r="E22" s="10">
        <f>D22*60%</f>
        <v>45.72</v>
      </c>
      <c r="F22" s="9">
        <v>77.5</v>
      </c>
      <c r="G22" s="10">
        <f>F22*40%</f>
        <v>31</v>
      </c>
      <c r="H22" s="10">
        <f t="shared" si="3"/>
        <v>76.72</v>
      </c>
      <c r="I22" s="17">
        <v>9</v>
      </c>
      <c r="J22" s="17" t="s">
        <v>13</v>
      </c>
    </row>
    <row r="23" ht="30" customHeight="1" spans="1:10">
      <c r="A23" s="15"/>
      <c r="B23" s="15"/>
      <c r="C23" s="16" t="s">
        <v>35</v>
      </c>
      <c r="D23" s="9">
        <v>85.5</v>
      </c>
      <c r="E23" s="10">
        <f>D23*60%</f>
        <v>51.3</v>
      </c>
      <c r="F23" s="9">
        <v>86</v>
      </c>
      <c r="G23" s="10">
        <f>F23*40%</f>
        <v>34.4</v>
      </c>
      <c r="H23" s="10">
        <f t="shared" si="3"/>
        <v>85.7</v>
      </c>
      <c r="I23" s="17">
        <v>1</v>
      </c>
      <c r="J23" s="17" t="s">
        <v>16</v>
      </c>
    </row>
    <row r="24" ht="30" customHeight="1" spans="1:10">
      <c r="A24" s="15"/>
      <c r="B24" s="15"/>
      <c r="C24" s="16" t="s">
        <v>36</v>
      </c>
      <c r="D24" s="9">
        <v>81.02</v>
      </c>
      <c r="E24" s="10">
        <f>D24*60%</f>
        <v>48.612</v>
      </c>
      <c r="F24" s="9">
        <v>80.62</v>
      </c>
      <c r="G24" s="10">
        <f>F24*40%</f>
        <v>32.248</v>
      </c>
      <c r="H24" s="10">
        <f t="shared" si="3"/>
        <v>80.86</v>
      </c>
      <c r="I24" s="17">
        <v>5</v>
      </c>
      <c r="J24" s="17" t="s">
        <v>13</v>
      </c>
    </row>
  </sheetData>
  <mergeCells count="5">
    <mergeCell ref="A1:J1"/>
    <mergeCell ref="A3:A14"/>
    <mergeCell ref="A15:A24"/>
    <mergeCell ref="B3:B14"/>
    <mergeCell ref="B15:B24"/>
  </mergeCells>
  <printOptions horizontalCentered="1"/>
  <pageMargins left="0.708333333333333" right="0.708333333333333" top="0.747916666666667" bottom="0.747916666666667" header="0.314583333333333" footer="0.314583333333333"/>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面试考生成绩实名制转换表(第2组)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Office 2007 XLSX Test Document</dc:subject>
  <dc:creator>蓝队网络</dc:creator>
  <cp:keywords>蓝队网络</cp:keywords>
  <dc:description>Test document for Office 2007 XLSX, generated using PHP classes.</dc:description>
  <cp:lastModifiedBy>Administrator</cp:lastModifiedBy>
  <dcterms:created xsi:type="dcterms:W3CDTF">2021-05-10T09:16:00Z</dcterms:created>
  <cp:lastPrinted>2022-06-03T14:03:00Z</cp:lastPrinted>
  <dcterms:modified xsi:type="dcterms:W3CDTF">2022-06-05T09:32:37Z</dcterms:modified>
  <cp:category>蓝队网络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852944DFDDCB4FF0A3E3E8FA21520D66</vt:lpwstr>
  </property>
</Properties>
</file>