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<sst xmlns="http://schemas.openxmlformats.org/spreadsheetml/2006/main" count="88" uniqueCount="63">
  <si>
    <t>附件：</t>
  </si>
  <si>
    <t>衡阳市2022年拟建高标准农田建设项目清单</t>
  </si>
  <si>
    <t>制表单位：衡阳市农业农村局</t>
  </si>
  <si>
    <t xml:space="preserve">                                 制表时间：2022年6月24日  </t>
  </si>
  <si>
    <t>序号</t>
  </si>
  <si>
    <t>省辖市</t>
  </si>
  <si>
    <t>县（市、区）</t>
  </si>
  <si>
    <t>项目名称（示范区项目命称）</t>
  </si>
  <si>
    <t>建设地点</t>
  </si>
  <si>
    <t>总任务量（万亩）</t>
  </si>
  <si>
    <t>其中高效节水（万亩）</t>
  </si>
  <si>
    <t>全市合计</t>
  </si>
  <si>
    <t>衡阳市</t>
  </si>
  <si>
    <t>珠晖区</t>
  </si>
  <si>
    <t>珠晖区东阳渡街道等3个乡镇（街道）新坪等4个村（社区）高标准农田建设项目（二〇二二年）</t>
  </si>
  <si>
    <t>东阳渡街道：新坪村；茶山坳镇：古城村；衡州路街道：新园社区、王江社区；共计4个村（社区）。</t>
  </si>
  <si>
    <t>石鼓区</t>
  </si>
  <si>
    <t>衡阳市石鼓区角山镇等2个乡镇旭东等2个村高标准农田建设项目（二0二二年）</t>
  </si>
  <si>
    <t>角山镇：旭东村1个村；黄沙湾街道：松木村1个村；共计2个村。</t>
  </si>
  <si>
    <t>雁峰区</t>
  </si>
  <si>
    <t>雁峰区岳屏镇1个镇山林等4个村高标准农田建设项目（二0二二年）</t>
  </si>
  <si>
    <t>岳屏镇：山林村，公益村村，文昌村，东湖村，共计4个村。</t>
  </si>
  <si>
    <t>南岳区</t>
  </si>
  <si>
    <t>南岳区南岳镇1个乡镇红星等4个村高标准农田建设项目（二0二二年）</t>
  </si>
  <si>
    <t>南岳镇：红星村、新村村、光明村、万福社区等4个村（社区）</t>
  </si>
  <si>
    <t>蒸湘区</t>
  </si>
  <si>
    <t>蒸湘区雨母山镇等2个乡镇七里山等9个村高标准农田建设项目（二0二二年）</t>
  </si>
  <si>
    <t>七里山村、群益村、梓木村、幸福村、新竹村、临江村、高碧村、土桥村、中平村，共计9个村。</t>
  </si>
  <si>
    <t>衡阳县</t>
  </si>
  <si>
    <t>衡阳县大安乡等23个乡镇大兴等107个村高标准农田建设项目（二0二二年）</t>
  </si>
  <si>
    <t>大安乡：渡头滩村、贵华村、河龙村、大安社区、马源村、大兴村、黄塘村、育塘村、双隆村、邹岗村、延寿村、龙云村等12个村；西渡镇：豆陂村、桐桥村等2个村；洪市镇：大印村、仁字村、市田村、形山村、高炉村、咸欣村、杨泉村、太平村、泰山村、龙江村、盘古村、财源村、印山村、余雅村、金龙桥村等15个村；曲兰镇：赛桥村、月形村、前进村、思中村、阳亭村、高汉村、木山村等7个村；金兰镇：泉溪村、古城村、金沙村、金兰村、十里村、古城村等6个村；库宗桥镇：嘉隆村、兴田村、小源村等3个村；金溪镇：石榴村、斗山村、小寨村、新中村、登兴村、金门村、杨柳村、桂海村、金溪村、枫桥村、柿竹村、上峰村、泉福村等13个村；三湖镇：全福村、管桥村、南北村、杨林村、塘坳村、大波村、永安村、鼓峰村、西村村、红渡村、群信村、新阳村等12个村；岘山镇：三星村、紫云村等2个村；渣江镇：文昌村、双兴村、玉林村等3个村；樟树乡：樟树村、永禄村、罗洪村等3个村；岣嵝乡：觉先村等1个村；集兵镇：集兵村、太栗村等2个村；演陂镇：新塘村、昇平村、山盟村、河泉村等4个村；界牌园区：象山村、唐福村等2个村；石市镇：醒狮村、泰祉村等2个村；溪江乡：河田村、松竹村等2个村；关市镇：石麓村、上斛村等2个村；井头镇：上源村、青山村、白云村、东山村等4个村；杉桥镇：关王村、白石园村等2个村；栏垅镇：三和村、荷鸣村、均龙村等3个村；长安乡：兴安村、龙家潭村、庙山村等3个村；樟木乡：塔兴村、东林村等2个村；共计107个村。</t>
  </si>
  <si>
    <t>衡阳县大安乡三义高标准农田建设项目（二0二二年示范）</t>
  </si>
  <si>
    <t>大安乡：三义村等1个村；共计1个村。</t>
  </si>
  <si>
    <t>衡南县</t>
  </si>
  <si>
    <t>衡南县宝盖镇等16个乡镇宝盖等82个村高标准农田建设项目（二0二二年）</t>
  </si>
  <si>
    <t>宝盖镇：宝盖村、车陂村、福全村、黄田村、散市村、双河口村、泰益村、幸福村、皂田村等9个村；江口镇：大岭村、蒲塘村等2个村；冠市镇：公塘村、吐泉村、柳树村等3个村；花桥镇：白水村、将军村、金石村、龙桥村、敏东村、楼屋村、浅潭村等7个村；云集街道：响鼓岭村、古塘村等2个村；车江街道恒星村、神龙村等2个村；松江镇：长岭村、霭市村、尚书村、福兴村、长青社区、和平村、高江村、中高村等8个村；硫市镇：新桥村、集福村、大桥村、万龙村等4个村；栗江镇：里鱼村、憩山村、界牌村、新月村等4个村，近尾洲镇：八宝村、福元村、管山村、满坪村、义仁村、朱雅村等6个村；茅市镇：八石村、白木江村、灯芯坪村、龙波村、齐天庙村、三星村、井冲岭村等7个村；柞市镇：大元村、湾洞桥村、阳兴村等3个村；三塘镇：三福村、印林村、灵官村、四塘村、中湖村等5个村；谭子山镇：五塘村、炮公村、水井村、莲塘村、杨湖村、大田村、木潭村等7个村；泉湖镇：八塘村、青叶村、清水村、双口村、先锋村、小江村、上白村等7个村；岐山镇团集村、永兴村、长康村等3个村；共计82个村。</t>
  </si>
  <si>
    <t>衡南县宝盖镇双河口高标准农田建设项目（二0二二年示范）</t>
  </si>
  <si>
    <t>宝盖镇：双河口村,共计1个村。</t>
  </si>
  <si>
    <t>衡山县</t>
  </si>
  <si>
    <t>衡阳市衡山县东湖镇等6个乡镇杉木桥等19个村高标准农田建设项目（二0二二年）</t>
  </si>
  <si>
    <t>东湖镇：杉木桥村、立新村、坪田村、天柱村、东湖社区、长牌村等5个村和1个社区；岭坡乡：朝圣村、灯山村、望峰村、晓烟村、双河口社区等4个行政村和1个社区；白果镇：茶园村等1个村；萱洲镇：响水村、贺家山社区、杨柳村、天水村等3个村和1个社区；长江镇：胜利村等1个村；福田铺乡：东盛村等1个村；农业科技示范园建设。共计19个村（社区）。</t>
  </si>
  <si>
    <t>衡阳市衡山县东湖镇石潭村高标准农田建设项目（二0二二年示范）</t>
  </si>
  <si>
    <t>东湖镇：石潭村共计1个村。</t>
  </si>
  <si>
    <t>衡东县</t>
  </si>
  <si>
    <t>衡东县吴集镇等7个乡镇杨梓坪等50个村高标准农田建设项目（二0二二年）</t>
  </si>
  <si>
    <t>吴集镇：胜利村、栗木村、双园村、柏桥村、化龙桥村、鸡公岩村、莫井村、莫园村、新井村、三垅村、南山村、江山村、早禾村、红光村、龙源村、龙山村、杨梓坪村、金家楼村、平洲村、三口井村等20个村；新塘镇：新樟坪村、雷市村、桔林村等3个村；石湾镇：荷塘村、杨梅村、茶石村、甲枣村、光明村、清景村等6个村；霞流镇：大泥塘村、兴垅村、大源渡村、洋塘村、洣河村、杨梓村等6个村；甘溪镇：夏浦村、中心村、大源塘村、社背村、枣园村、东冲村等6个村；洣水镇：岳霄村、踏庄村、荆茗村、仙林村、朗山村等5个村；三樟镇：金合村、前进村、塔冲村、岭林村等4个村；共计50个村。</t>
  </si>
  <si>
    <t>衡东县吴集镇柏桥高标准农田建设项目（二0二二年示范）</t>
  </si>
  <si>
    <t>吴集镇：胜利村、柏桥村等2个村,共计2个村。</t>
  </si>
  <si>
    <t>祁东县</t>
  </si>
  <si>
    <t>祁东县归阳等8个乡镇上吉等52个村高标准农田建设项目（二0二二年）</t>
  </si>
  <si>
    <t>粮市镇：鑫安村、粮市村、樟树村、茶塘村、赤松亭村、东安村、石埠村；河洲镇：刘三庙村、五家围村、戏台坪村、黄冲村、樟木塘村、新堂村、前锦村、莲花庵村、市门村、狮子塘村、新屋岭村；归阳镇：八子塘村、三冲村、上吉村、幸福村、胜利村、状元桥村、冲安村、七碗村、财宏村；鸟江镇：福桥村、丁字村、鸟江村、杨柳村；过水坪镇：团结村、福炎村、延山市村、福日村、会塘村、年湖村、逢源村、明远峰村、大兴岭村、姊妹岭村；黄土铺镇：永德村；官家嘴镇：石龙桥村；步云桥镇：坪塘村、包角村、攸陂村、飞跃村、桥塘村、鑫塘村、岩门居委会、田心居委会、志冲村。共计8个乡镇52个村。</t>
  </si>
  <si>
    <t>祁东县步云桥镇包角村高标准农田建设项目（二0二二年示范）</t>
  </si>
  <si>
    <t>步云桥镇：包角村、攸陂村,共计2个村。</t>
  </si>
  <si>
    <t>常宁市</t>
  </si>
  <si>
    <t>常宁市胜桥镇等8个乡镇文堰等118个村高标准农田建设项目（二0二二年）</t>
  </si>
  <si>
    <t>胜桥镇：文堰村、玉泉村等16个村；三角塘镇：大合村、群富村等20个村；柏坊镇：新建村、新富村等18个村；曲潭街道：金塘村、茶园村等14个村；宜阳街道塘湾村、船山村等6个村；庙前镇：石铺村、双凤村等5个村；洋泉镇：西南村、严冲村等18个村；白沙镇：光荣村、黄源村等8个村；以及项目乡镇以外广济村等13个空白村；共计118个村</t>
  </si>
  <si>
    <t>常宁市三角塘镇塘冲村高标准在农田建设项目（二0二二年示范）</t>
  </si>
  <si>
    <r>
      <rPr>
        <sz val="11"/>
        <color theme="1"/>
        <rFont val="宋体"/>
        <charset val="134"/>
        <scheme val="minor"/>
      </rPr>
      <t>三角塘镇：塘冲村、渔池村；罗桥镇：</t>
    </r>
    <r>
      <rPr>
        <sz val="11"/>
        <color theme="1"/>
        <rFont val="汉仪中秀体简"/>
        <charset val="134"/>
      </rPr>
      <t>南坪</t>
    </r>
    <r>
      <rPr>
        <sz val="11"/>
        <color theme="1"/>
        <rFont val="宋体"/>
        <charset val="134"/>
        <scheme val="minor"/>
      </rPr>
      <t>村,共计3个村。</t>
    </r>
  </si>
  <si>
    <t>耒阳市</t>
  </si>
  <si>
    <t>耒阳市马水镇等14个乡镇湖德等73个村高标准农田建设项目（二0二二年）</t>
  </si>
  <si>
    <t>马水镇：乐田村、燕中村、湖德村、洲陂村、江塘村、膳田村等6个村；五里牌街道：上岭村、火田村等2个村；黄市镇：上堡村、大河滩村、黄市居委会等3个村；大市镇：紫峰村、花坪村、石壕村、长洲村、敖山村、集新村等6个村；小水镇：嘹亮村、中兴村、群力村、四都村、黄龙村、五丰村、泉水村、满洲村、畔塘村、徐波村、梧桥铺村、幸福村等11个村；亮源乡：良坡村、新民村、积明村、亮源桥村等4个村；太平圩乡：幕群村、官探村、太平村、群建村等4个村；仁义镇：衡头村、仁义村、十里村、罗渡村等4个村；哲桥镇：苏民村、石塘村、哲桥社区、泉塘边村、长源村、和平村等6个村；三架街道办事处：双泉村、毛田村、大胜村、皂丰村、元木村等5个村；余庆街道：石王村、东塘村、南桥村、磨形村等4个村；坛下乡：和平村、光华村、寨下仙村等3个村；大义镇：石镜村、大义圩村、石江村、明冲村、文冲村、红联村、船形岭村、古塘村等8个村；南阳镇：盐沙村、淝江村、石门村、高塘湖村、南阳居委会、仁里村、排山村等7个村；共计73个村。</t>
  </si>
  <si>
    <t>耒阳市马水镇湖德村高标准农田建设项目（二0二二年示范）</t>
  </si>
  <si>
    <t>马水镇：膳田村等1个村。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</si>
</sst>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汉仪中秀体简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6" borderId="4" applyNumberFormat="false" applyAlignment="false" applyProtection="false">
      <alignment vertical="center"/>
    </xf>
    <xf numFmtId="0" fontId="22" fillId="27" borderId="9" applyNumberFormat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21" borderId="8" applyNumberFormat="false" applyFon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16" fillId="6" borderId="7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3" fillId="32" borderId="7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0" fillId="0" borderId="1" xfId="0" applyBorder="true" applyAlignment="true">
      <alignment horizontal="left" vertical="center"/>
    </xf>
    <xf numFmtId="0" fontId="0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left" vertical="center"/>
    </xf>
    <xf numFmtId="0" fontId="1" fillId="0" borderId="2" xfId="0" applyFont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2" fillId="0" borderId="0" xfId="0" applyFont="true" applyAlignment="true">
      <alignment horizontal="left" vertical="center"/>
    </xf>
    <xf numFmtId="0" fontId="0" fillId="0" borderId="1" xfId="0" applyBorder="true" applyAlignment="true">
      <alignment horizontal="right" vertical="center"/>
    </xf>
    <xf numFmtId="0" fontId="0" fillId="0" borderId="1" xfId="0" applyFont="true" applyBorder="true" applyAlignment="true">
      <alignment horizontal="right" vertical="center"/>
    </xf>
    <xf numFmtId="0" fontId="0" fillId="0" borderId="2" xfId="0" applyBorder="true" applyAlignment="true">
      <alignment horizontal="left" vertical="center" wrapText="true"/>
    </xf>
    <xf numFmtId="0" fontId="0" fillId="0" borderId="2" xfId="0" applyFont="true" applyFill="true" applyBorder="true" applyAlignment="true">
      <alignment horizontal="left" vertical="center" wrapText="true"/>
    </xf>
    <xf numFmtId="0" fontId="0" fillId="0" borderId="2" xfId="0" applyFont="true" applyFill="true" applyBorder="true" applyAlignment="true">
      <alignment horizontal="left" vertical="center" wrapText="true"/>
    </xf>
    <xf numFmtId="0" fontId="3" fillId="0" borderId="2" xfId="0" applyFont="true" applyFill="true" applyBorder="true" applyAlignment="true">
      <alignment horizontal="left" vertical="center" wrapText="true"/>
    </xf>
    <xf numFmtId="0" fontId="0" fillId="0" borderId="2" xfId="0" applyBorder="true" applyAlignment="true">
      <alignment vertical="center" wrapText="true"/>
    </xf>
    <xf numFmtId="0" fontId="0" fillId="0" borderId="2" xfId="0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topLeftCell="A17" workbookViewId="0">
      <selection activeCell="G17" sqref="G17"/>
    </sheetView>
  </sheetViews>
  <sheetFormatPr defaultColWidth="9" defaultRowHeight="13.5" outlineLevelCol="6"/>
  <cols>
    <col min="1" max="1" width="5.375" style="2" customWidth="true"/>
    <col min="2" max="2" width="7.875" style="3" customWidth="true"/>
    <col min="3" max="3" width="11.125" customWidth="true"/>
    <col min="4" max="4" width="37.25" customWidth="true"/>
    <col min="5" max="5" width="53.125" style="4" customWidth="true"/>
    <col min="7" max="7" width="10" customWidth="true"/>
  </cols>
  <sheetData>
    <row r="1" ht="26" customHeight="true" spans="1:3">
      <c r="A1" s="5" t="s">
        <v>0</v>
      </c>
      <c r="B1" s="5"/>
      <c r="C1" s="4"/>
    </row>
    <row r="2" ht="64" customHeight="true" spans="1:7">
      <c r="A2" s="6" t="s">
        <v>1</v>
      </c>
      <c r="B2" s="6"/>
      <c r="C2" s="6"/>
      <c r="D2" s="6"/>
      <c r="E2" s="19"/>
      <c r="F2" s="6"/>
      <c r="G2" s="6"/>
    </row>
    <row r="3" ht="30" customHeight="true" spans="1:7">
      <c r="A3" s="7" t="s">
        <v>2</v>
      </c>
      <c r="B3" s="8"/>
      <c r="C3" s="9"/>
      <c r="D3" s="9"/>
      <c r="E3" s="20" t="s">
        <v>3</v>
      </c>
      <c r="F3" s="21"/>
      <c r="G3" s="21"/>
    </row>
    <row r="4" s="1" customFormat="true" ht="46" customHeight="true" spans="1:7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</row>
    <row r="5" ht="30" customHeight="true" spans="1:7">
      <c r="A5" s="11" t="s">
        <v>11</v>
      </c>
      <c r="B5" s="11"/>
      <c r="C5" s="11"/>
      <c r="D5" s="11"/>
      <c r="E5" s="22"/>
      <c r="F5" s="11">
        <f>SUM(F6:F24)</f>
        <v>56.53</v>
      </c>
      <c r="G5" s="11">
        <f>SUM(G6:G24)</f>
        <v>3.08</v>
      </c>
    </row>
    <row r="6" ht="46" customHeight="true" spans="1:7">
      <c r="A6" s="11">
        <v>1</v>
      </c>
      <c r="B6" s="12" t="s">
        <v>12</v>
      </c>
      <c r="C6" s="11" t="s">
        <v>13</v>
      </c>
      <c r="D6" s="13" t="s">
        <v>14</v>
      </c>
      <c r="E6" s="23" t="s">
        <v>15</v>
      </c>
      <c r="F6" s="13">
        <v>0.6</v>
      </c>
      <c r="G6" s="13">
        <v>0.15</v>
      </c>
    </row>
    <row r="7" ht="30" customHeight="true" spans="1:7">
      <c r="A7" s="11">
        <v>2</v>
      </c>
      <c r="B7" s="12" t="s">
        <v>12</v>
      </c>
      <c r="C7" s="11" t="s">
        <v>16</v>
      </c>
      <c r="D7" s="13" t="s">
        <v>17</v>
      </c>
      <c r="E7" s="23" t="s">
        <v>18</v>
      </c>
      <c r="F7" s="13">
        <v>0.3</v>
      </c>
      <c r="G7" s="13">
        <v>0.01</v>
      </c>
    </row>
    <row r="8" ht="30" customHeight="true" spans="1:7">
      <c r="A8" s="11">
        <v>3</v>
      </c>
      <c r="B8" s="12" t="s">
        <v>12</v>
      </c>
      <c r="C8" s="11" t="s">
        <v>19</v>
      </c>
      <c r="D8" s="13" t="s">
        <v>20</v>
      </c>
      <c r="E8" s="23" t="s">
        <v>21</v>
      </c>
      <c r="F8" s="13">
        <v>0.2</v>
      </c>
      <c r="G8" s="13">
        <v>0</v>
      </c>
    </row>
    <row r="9" ht="30" customHeight="true" spans="1:7">
      <c r="A9" s="11">
        <v>4</v>
      </c>
      <c r="B9" s="12" t="s">
        <v>12</v>
      </c>
      <c r="C9" s="14" t="s">
        <v>22</v>
      </c>
      <c r="D9" s="14" t="s">
        <v>23</v>
      </c>
      <c r="E9" s="24" t="s">
        <v>24</v>
      </c>
      <c r="F9" s="14">
        <v>0.3</v>
      </c>
      <c r="G9" s="11"/>
    </row>
    <row r="10" ht="30" customHeight="true" spans="1:7">
      <c r="A10" s="11">
        <v>5</v>
      </c>
      <c r="B10" s="12" t="s">
        <v>12</v>
      </c>
      <c r="C10" s="14" t="s">
        <v>25</v>
      </c>
      <c r="D10" s="14" t="s">
        <v>26</v>
      </c>
      <c r="E10" s="24" t="s">
        <v>27</v>
      </c>
      <c r="F10" s="14">
        <v>0.55</v>
      </c>
      <c r="G10" s="11"/>
    </row>
    <row r="11" ht="339" customHeight="true" spans="1:7">
      <c r="A11" s="11">
        <v>6</v>
      </c>
      <c r="B11" s="12" t="s">
        <v>12</v>
      </c>
      <c r="C11" s="11" t="s">
        <v>28</v>
      </c>
      <c r="D11" s="15" t="s">
        <v>29</v>
      </c>
      <c r="E11" s="25" t="s">
        <v>30</v>
      </c>
      <c r="F11" s="15">
        <f>9.23-0.18</f>
        <v>9.05</v>
      </c>
      <c r="G11" s="15">
        <f>0.4-0.08</f>
        <v>0.32</v>
      </c>
    </row>
    <row r="12" ht="38" customHeight="true" spans="1:7">
      <c r="A12" s="11">
        <v>7</v>
      </c>
      <c r="B12" s="12" t="s">
        <v>12</v>
      </c>
      <c r="C12" s="11" t="s">
        <v>28</v>
      </c>
      <c r="D12" s="11" t="s">
        <v>31</v>
      </c>
      <c r="E12" s="23" t="s">
        <v>32</v>
      </c>
      <c r="F12" s="13">
        <v>0.18</v>
      </c>
      <c r="G12" s="13">
        <v>0.08</v>
      </c>
    </row>
    <row r="13" ht="243" customHeight="true" spans="1:7">
      <c r="A13" s="11">
        <v>8</v>
      </c>
      <c r="B13" s="12" t="s">
        <v>12</v>
      </c>
      <c r="C13" s="11" t="s">
        <v>33</v>
      </c>
      <c r="D13" s="13" t="s">
        <v>34</v>
      </c>
      <c r="E13" s="23" t="s">
        <v>35</v>
      </c>
      <c r="F13" s="13">
        <v>11.7</v>
      </c>
      <c r="G13" s="13">
        <v>0.4</v>
      </c>
    </row>
    <row r="14" ht="33" customHeight="true" spans="1:7">
      <c r="A14" s="11">
        <v>9</v>
      </c>
      <c r="B14" s="12" t="s">
        <v>12</v>
      </c>
      <c r="C14" s="11" t="s">
        <v>33</v>
      </c>
      <c r="D14" s="11" t="s">
        <v>36</v>
      </c>
      <c r="E14" s="23" t="s">
        <v>37</v>
      </c>
      <c r="F14" s="13">
        <v>0.11</v>
      </c>
      <c r="G14" s="13"/>
    </row>
    <row r="15" ht="124" customHeight="true" spans="1:7">
      <c r="A15" s="12">
        <v>10</v>
      </c>
      <c r="B15" s="12" t="s">
        <v>12</v>
      </c>
      <c r="C15" s="11" t="s">
        <v>38</v>
      </c>
      <c r="D15" s="13" t="s">
        <v>39</v>
      </c>
      <c r="E15" s="23" t="s">
        <v>40</v>
      </c>
      <c r="F15" s="13">
        <v>2.2553</v>
      </c>
      <c r="G15" s="26"/>
    </row>
    <row r="16" ht="32" customHeight="true" spans="1:7">
      <c r="A16" s="12">
        <v>11</v>
      </c>
      <c r="B16" s="12" t="s">
        <v>12</v>
      </c>
      <c r="C16" s="11" t="s">
        <v>38</v>
      </c>
      <c r="D16" s="11" t="s">
        <v>41</v>
      </c>
      <c r="E16" s="23" t="s">
        <v>42</v>
      </c>
      <c r="F16" s="13">
        <v>0.1947</v>
      </c>
      <c r="G16" s="26"/>
    </row>
    <row r="17" ht="153" customHeight="true" spans="1:7">
      <c r="A17" s="12">
        <v>12</v>
      </c>
      <c r="B17" s="12" t="s">
        <v>12</v>
      </c>
      <c r="C17" s="11" t="s">
        <v>43</v>
      </c>
      <c r="D17" s="13" t="s">
        <v>44</v>
      </c>
      <c r="E17" s="27" t="s">
        <v>45</v>
      </c>
      <c r="F17" s="13">
        <v>5.74</v>
      </c>
      <c r="G17" s="12">
        <v>0.2</v>
      </c>
    </row>
    <row r="18" ht="39" customHeight="true" spans="1:7">
      <c r="A18" s="12">
        <v>13</v>
      </c>
      <c r="B18" s="12" t="s">
        <v>12</v>
      </c>
      <c r="C18" s="11" t="s">
        <v>43</v>
      </c>
      <c r="D18" s="11" t="s">
        <v>46</v>
      </c>
      <c r="E18" s="23" t="s">
        <v>47</v>
      </c>
      <c r="F18" s="13">
        <v>0.4</v>
      </c>
      <c r="G18" s="12">
        <v>0.2</v>
      </c>
    </row>
    <row r="19" ht="159" customHeight="true" spans="1:7">
      <c r="A19" s="12">
        <v>14</v>
      </c>
      <c r="B19" s="12" t="s">
        <v>12</v>
      </c>
      <c r="C19" s="11" t="s">
        <v>48</v>
      </c>
      <c r="D19" s="13" t="s">
        <v>49</v>
      </c>
      <c r="E19" s="23" t="s">
        <v>50</v>
      </c>
      <c r="F19" s="13">
        <v>9.23</v>
      </c>
      <c r="G19" s="13">
        <v>0.47</v>
      </c>
    </row>
    <row r="20" ht="42" customHeight="true" spans="1:7">
      <c r="A20" s="16">
        <v>15</v>
      </c>
      <c r="B20" s="12" t="s">
        <v>12</v>
      </c>
      <c r="C20" s="11" t="s">
        <v>48</v>
      </c>
      <c r="D20" s="11" t="s">
        <v>51</v>
      </c>
      <c r="E20" s="23" t="s">
        <v>52</v>
      </c>
      <c r="F20" s="13">
        <v>0.11</v>
      </c>
      <c r="G20" s="13">
        <v>0.03</v>
      </c>
    </row>
    <row r="21" ht="107" customHeight="true" spans="1:7">
      <c r="A21" s="16">
        <v>16</v>
      </c>
      <c r="B21" s="12" t="s">
        <v>12</v>
      </c>
      <c r="C21" s="11" t="s">
        <v>53</v>
      </c>
      <c r="D21" s="13" t="s">
        <v>54</v>
      </c>
      <c r="E21" s="23" t="s">
        <v>55</v>
      </c>
      <c r="F21" s="13">
        <v>7.38</v>
      </c>
      <c r="G21" s="13">
        <v>0.3</v>
      </c>
    </row>
    <row r="22" ht="67" customHeight="true" spans="1:7">
      <c r="A22" s="16">
        <v>17</v>
      </c>
      <c r="B22" s="12" t="s">
        <v>12</v>
      </c>
      <c r="C22" s="11" t="s">
        <v>53</v>
      </c>
      <c r="D22" s="11" t="s">
        <v>56</v>
      </c>
      <c r="E22" s="23" t="s">
        <v>57</v>
      </c>
      <c r="F22" s="13">
        <v>0.12</v>
      </c>
      <c r="G22" s="13">
        <v>0.1</v>
      </c>
    </row>
    <row r="23" ht="252" customHeight="true" spans="1:7">
      <c r="A23" s="16">
        <v>18</v>
      </c>
      <c r="B23" s="12" t="s">
        <v>12</v>
      </c>
      <c r="C23" s="17" t="s">
        <v>58</v>
      </c>
      <c r="D23" s="18" t="s">
        <v>59</v>
      </c>
      <c r="E23" s="23" t="s">
        <v>60</v>
      </c>
      <c r="F23" s="13">
        <v>8.01</v>
      </c>
      <c r="G23" s="13">
        <v>0.82</v>
      </c>
    </row>
    <row r="24" ht="57" customHeight="true" spans="1:7">
      <c r="A24" s="16">
        <v>19</v>
      </c>
      <c r="B24" s="12" t="s">
        <v>12</v>
      </c>
      <c r="C24" s="11" t="s">
        <v>58</v>
      </c>
      <c r="D24" s="11" t="s">
        <v>61</v>
      </c>
      <c r="E24" s="28" t="s">
        <v>62</v>
      </c>
      <c r="F24" s="13">
        <v>0.1</v>
      </c>
      <c r="G24" s="13">
        <v>0</v>
      </c>
    </row>
  </sheetData>
  <mergeCells count="5">
    <mergeCell ref="A1:C1"/>
    <mergeCell ref="A2:G2"/>
    <mergeCell ref="A3:D3"/>
    <mergeCell ref="E3:G3"/>
    <mergeCell ref="A5:E5"/>
  </mergeCells>
  <pageMargins left="0.708333333333333" right="0.708333333333333" top="0.550694444444444" bottom="0.550694444444444" header="0.314583333333333" footer="0.314583333333333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2006-09-16T19:21:00Z</dcterms:created>
  <cp:lastPrinted>2020-06-08T11:48:00Z</cp:lastPrinted>
  <dcterms:modified xsi:type="dcterms:W3CDTF">2022-06-24T16:11:00Z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