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490"/>
  </bookViews>
  <sheets>
    <sheet name="明细表" sheetId="1" r:id="rId1"/>
  </sheets>
  <definedNames>
    <definedName name="_xlnm.Print_Titles" localSheetId="0">明细表!$1:$3</definedName>
  </definedNames>
  <calcPr calcId="144525"/>
</workbook>
</file>

<file path=xl/sharedStrings.xml><?xml version="1.0" encoding="utf-8"?>
<sst xmlns="http://schemas.openxmlformats.org/spreadsheetml/2006/main" count="78" uniqueCount="55">
  <si>
    <t>2022年上半年见习补贴单位公示名单</t>
  </si>
  <si>
    <t>制表单位：衡阳市就业服务中心</t>
  </si>
  <si>
    <t>序号</t>
  </si>
  <si>
    <t>见习单位名称</t>
  </si>
  <si>
    <t>见习人数
（人）</t>
  </si>
  <si>
    <t>补贴总月数</t>
  </si>
  <si>
    <t>实际补贴期限(截至20xx年x月)</t>
  </si>
  <si>
    <t>2022年3月及以前补贴金额（元）</t>
  </si>
  <si>
    <t>2022年4月补贴金额（元）</t>
  </si>
  <si>
    <t>衡阳市骏发医疗器械有限公司</t>
  </si>
  <si>
    <t>2021年11月至2022年4月</t>
  </si>
  <si>
    <t>衡阳市船山医院有限责任公司</t>
  </si>
  <si>
    <t>2021年9月至2022年4月</t>
  </si>
  <si>
    <t xml:space="preserve"> 衡阳市银河职业技术学校</t>
  </si>
  <si>
    <t>2021年9月至2022年3月</t>
  </si>
  <si>
    <t>衡阳市鲁帮文化传媒有限公司</t>
  </si>
  <si>
    <t>衡阳青鸟信息咨询有限公司</t>
  </si>
  <si>
    <t>2021年10月至2022年3月</t>
  </si>
  <si>
    <t>湖南省青鸟博宇互联网有限公司</t>
  </si>
  <si>
    <t>湖南胜源信息科技有限公司</t>
  </si>
  <si>
    <t>2021年11月至2022年3月</t>
  </si>
  <si>
    <t>衡阳市裕峰影视传媒有限公司</t>
  </si>
  <si>
    <t>2021年11月至2022年2月</t>
  </si>
  <si>
    <t>湖南省综保科技有限公司</t>
  </si>
  <si>
    <t>湖南胤涛精密制造有限公司</t>
  </si>
  <si>
    <t>衡阳市蒸湘区贝吉幼儿园有限公司</t>
  </si>
  <si>
    <t>衡阳市贝吉青少年体育俱乐部</t>
  </si>
  <si>
    <t>石鼓区华湘路幼儿园</t>
  </si>
  <si>
    <t>衡阳市高新技术产开发区雅理教育培训学校有限公司</t>
  </si>
  <si>
    <t>湖南得成检测有限公司</t>
  </si>
  <si>
    <t>2021年10月至2022年4月</t>
  </si>
  <si>
    <t>衡阳市铁路运输职业学校</t>
  </si>
  <si>
    <t>2021年9月至2021年11月</t>
  </si>
  <si>
    <t>衡阳市康宁健康管理有限公司</t>
  </si>
  <si>
    <t>湖南国大民生堂药房连锁有限公司</t>
  </si>
  <si>
    <t>湖南奇创科技有限公司</t>
  </si>
  <si>
    <t>2021年5月至2022年3月</t>
  </si>
  <si>
    <t>湖南湘华律师事务所</t>
  </si>
  <si>
    <t>霍尔果斯易桥快马企业管理咨询有限公司衡阳分公司</t>
  </si>
  <si>
    <t>石鼓区示范幼儿园</t>
  </si>
  <si>
    <t>湖南映泰文化传媒有限公司</t>
  </si>
  <si>
    <t>宏诚国际工程咨询有限公司</t>
  </si>
  <si>
    <t>衡阳市新视野职业培训学校有限公司</t>
  </si>
  <si>
    <t>衡阳睿达供应链管理有限公司</t>
  </si>
  <si>
    <t xml:space="preserve">衡阳星轨软件有限公司 </t>
  </si>
  <si>
    <t>富联裕展科技(衡阳)有限公司</t>
  </si>
  <si>
    <t>衡阳市高新技术产业开发区快乐宝贝幼儿园</t>
  </si>
  <si>
    <t>雁峰区雁峰街道快乐宝贝幼儿园</t>
  </si>
  <si>
    <t>湖南法度互联网科技有限公司</t>
  </si>
  <si>
    <t>2021年7月至2022年3月</t>
  </si>
  <si>
    <t>正大饲料（衡阳）有限公司</t>
  </si>
  <si>
    <t>衡阳市华泰职业学校</t>
  </si>
  <si>
    <t>2021年3月至2022年3月</t>
  </si>
  <si>
    <t>湖南食鉴投资管理有限公司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</si>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</sst>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name val="宋体"/>
      <charset val="136"/>
      <scheme val="minor"/>
    </font>
    <font>
      <sz val="9"/>
      <color theme="1"/>
      <name val="Times New Roman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22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常规_Sheet1_4 2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39"/>
  <sheetViews>
    <sheetView tabSelected="1" zoomScale="70" zoomScaleNormal="70" topLeftCell="A22" workbookViewId="0">
      <selection activeCell="E36" sqref="E36"/>
    </sheetView>
  </sheetViews>
  <sheetFormatPr defaultColWidth="10" defaultRowHeight="14.25"/>
  <cols>
    <col min="1" max="1" width="7.08333333333333" style="1" customWidth="1"/>
    <col min="2" max="2" width="29.8166666666667" style="1" customWidth="1"/>
    <col min="3" max="3" width="9.63333333333333" style="1" customWidth="1"/>
    <col min="4" max="4" width="7.85" style="1" customWidth="1"/>
    <col min="5" max="5" width="19.9916666666667" style="1" customWidth="1"/>
    <col min="6" max="6" width="12.3083333333333" style="1" customWidth="1"/>
    <col min="7" max="7" width="10.5333333333333" style="1" customWidth="1"/>
    <col min="8" max="16379" width="10" style="1"/>
    <col min="16380" max="16384" width="10" style="4"/>
  </cols>
  <sheetData>
    <row r="1" s="1" customFormat="1" ht="4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5" customHeight="1" spans="1:6">
      <c r="A2" s="6" t="s">
        <v>1</v>
      </c>
      <c r="B2" s="6"/>
      <c r="C2" s="7"/>
      <c r="D2" s="7"/>
      <c r="E2" s="7"/>
      <c r="F2" s="7"/>
    </row>
    <row r="3" s="2" customFormat="1" ht="63" customHeight="1" spans="1:1638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XEZ3" s="26"/>
    </row>
    <row r="4" s="3" customFormat="1" ht="32" customHeight="1" spans="1:7">
      <c r="A4" s="10">
        <v>1</v>
      </c>
      <c r="B4" s="11" t="s">
        <v>9</v>
      </c>
      <c r="C4" s="11">
        <v>3</v>
      </c>
      <c r="D4" s="11">
        <v>15</v>
      </c>
      <c r="E4" s="12" t="s">
        <v>10</v>
      </c>
      <c r="F4" s="12">
        <v>17940</v>
      </c>
      <c r="G4" s="11">
        <v>3100</v>
      </c>
    </row>
    <row r="5" s="1" customFormat="1" ht="32" customHeight="1" spans="1:7">
      <c r="A5" s="13">
        <v>2</v>
      </c>
      <c r="B5" s="11" t="s">
        <v>11</v>
      </c>
      <c r="C5" s="11">
        <v>20</v>
      </c>
      <c r="D5" s="11">
        <v>93</v>
      </c>
      <c r="E5" s="12" t="s">
        <v>12</v>
      </c>
      <c r="F5" s="12">
        <v>113160</v>
      </c>
      <c r="G5" s="11">
        <v>17050</v>
      </c>
    </row>
    <row r="6" s="1" customFormat="1" ht="32" customHeight="1" spans="1:7">
      <c r="A6" s="10">
        <v>3</v>
      </c>
      <c r="B6" s="11" t="s">
        <v>13</v>
      </c>
      <c r="C6" s="11">
        <v>2</v>
      </c>
      <c r="D6" s="11">
        <v>12</v>
      </c>
      <c r="E6" s="12" t="s">
        <v>14</v>
      </c>
      <c r="F6" s="12">
        <f>1380*12</f>
        <v>16560</v>
      </c>
      <c r="G6" s="11">
        <v>0</v>
      </c>
    </row>
    <row r="7" s="1" customFormat="1" ht="32" customHeight="1" spans="1:7">
      <c r="A7" s="13">
        <v>4</v>
      </c>
      <c r="B7" s="11" t="s">
        <v>15</v>
      </c>
      <c r="C7" s="11">
        <v>5</v>
      </c>
      <c r="D7" s="11">
        <v>35</v>
      </c>
      <c r="E7" s="12" t="s">
        <v>14</v>
      </c>
      <c r="F7" s="11">
        <v>48300</v>
      </c>
      <c r="G7" s="11">
        <v>0</v>
      </c>
    </row>
    <row r="8" s="1" customFormat="1" ht="32" customHeight="1" spans="1:7">
      <c r="A8" s="10">
        <v>5</v>
      </c>
      <c r="B8" s="11" t="s">
        <v>16</v>
      </c>
      <c r="C8" s="11">
        <v>4</v>
      </c>
      <c r="D8" s="11">
        <v>22</v>
      </c>
      <c r="E8" s="12" t="s">
        <v>17</v>
      </c>
      <c r="F8" s="12">
        <v>30360</v>
      </c>
      <c r="G8" s="11">
        <v>0</v>
      </c>
    </row>
    <row r="9" s="1" customFormat="1" ht="32" customHeight="1" spans="1:7">
      <c r="A9" s="13">
        <v>6</v>
      </c>
      <c r="B9" s="11" t="s">
        <v>18</v>
      </c>
      <c r="C9" s="11">
        <v>4</v>
      </c>
      <c r="D9" s="11">
        <v>18</v>
      </c>
      <c r="E9" s="12" t="s">
        <v>10</v>
      </c>
      <c r="F9" s="12">
        <v>23460</v>
      </c>
      <c r="G9" s="11">
        <v>1550</v>
      </c>
    </row>
    <row r="10" s="1" customFormat="1" ht="32" customHeight="1" spans="1:7">
      <c r="A10" s="10">
        <v>7</v>
      </c>
      <c r="B10" s="11" t="s">
        <v>19</v>
      </c>
      <c r="C10" s="11">
        <v>5</v>
      </c>
      <c r="D10" s="11">
        <v>25</v>
      </c>
      <c r="E10" s="12" t="s">
        <v>20</v>
      </c>
      <c r="F10" s="12">
        <f>25*1380</f>
        <v>34500</v>
      </c>
      <c r="G10" s="11">
        <v>0</v>
      </c>
    </row>
    <row r="11" s="1" customFormat="1" ht="32" customHeight="1" spans="1:7">
      <c r="A11" s="13">
        <v>8</v>
      </c>
      <c r="B11" s="11" t="s">
        <v>21</v>
      </c>
      <c r="C11" s="11">
        <v>2</v>
      </c>
      <c r="D11" s="11">
        <v>8</v>
      </c>
      <c r="E11" s="12" t="s">
        <v>22</v>
      </c>
      <c r="F11" s="12">
        <v>11040</v>
      </c>
      <c r="G11" s="11">
        <v>0</v>
      </c>
    </row>
    <row r="12" s="1" customFormat="1" ht="32" customHeight="1" spans="1:7">
      <c r="A12" s="10">
        <v>9</v>
      </c>
      <c r="B12" s="11" t="s">
        <v>23</v>
      </c>
      <c r="C12" s="11">
        <v>36</v>
      </c>
      <c r="D12" s="11">
        <v>173</v>
      </c>
      <c r="E12" s="12" t="s">
        <v>10</v>
      </c>
      <c r="F12" s="11">
        <v>215280</v>
      </c>
      <c r="G12" s="12">
        <v>26350</v>
      </c>
    </row>
    <row r="13" s="1" customFormat="1" ht="32" customHeight="1" spans="1:7">
      <c r="A13" s="13">
        <v>10</v>
      </c>
      <c r="B13" s="11" t="s">
        <v>24</v>
      </c>
      <c r="C13" s="11">
        <v>21</v>
      </c>
      <c r="D13" s="11">
        <v>96</v>
      </c>
      <c r="E13" s="12" t="s">
        <v>12</v>
      </c>
      <c r="F13" s="11">
        <v>121440</v>
      </c>
      <c r="G13" s="11">
        <v>12400</v>
      </c>
    </row>
    <row r="14" s="1" customFormat="1" ht="32" customHeight="1" spans="1:7">
      <c r="A14" s="10">
        <v>11</v>
      </c>
      <c r="B14" s="11" t="s">
        <v>25</v>
      </c>
      <c r="C14" s="11">
        <v>1</v>
      </c>
      <c r="D14" s="11">
        <v>5</v>
      </c>
      <c r="E14" s="14" t="s">
        <v>20</v>
      </c>
      <c r="F14" s="12">
        <v>6900</v>
      </c>
      <c r="G14" s="11">
        <v>0</v>
      </c>
    </row>
    <row r="15" s="1" customFormat="1" ht="32" customHeight="1" spans="1:7">
      <c r="A15" s="13">
        <v>12</v>
      </c>
      <c r="B15" s="11" t="s">
        <v>26</v>
      </c>
      <c r="C15" s="11">
        <v>3</v>
      </c>
      <c r="D15" s="11">
        <v>15</v>
      </c>
      <c r="E15" s="14" t="s">
        <v>20</v>
      </c>
      <c r="F15" s="12">
        <v>20700</v>
      </c>
      <c r="G15" s="11">
        <v>0</v>
      </c>
    </row>
    <row r="16" s="1" customFormat="1" ht="32" customHeight="1" spans="1:7">
      <c r="A16" s="10">
        <v>13</v>
      </c>
      <c r="B16" s="11" t="s">
        <v>27</v>
      </c>
      <c r="C16" s="11">
        <v>5</v>
      </c>
      <c r="D16" s="11">
        <v>28</v>
      </c>
      <c r="E16" s="15" t="s">
        <v>10</v>
      </c>
      <c r="F16" s="12">
        <v>34500</v>
      </c>
      <c r="G16" s="11">
        <v>4650</v>
      </c>
    </row>
    <row r="17" s="1" customFormat="1" ht="43" customHeight="1" spans="1:7">
      <c r="A17" s="13">
        <v>14</v>
      </c>
      <c r="B17" s="11" t="s">
        <v>28</v>
      </c>
      <c r="C17" s="11">
        <v>19</v>
      </c>
      <c r="D17" s="11">
        <v>104</v>
      </c>
      <c r="E17" s="12" t="s">
        <v>14</v>
      </c>
      <c r="F17" s="12">
        <v>143520</v>
      </c>
      <c r="G17" s="11">
        <v>0</v>
      </c>
    </row>
    <row r="18" s="1" customFormat="1" ht="32" customHeight="1" spans="1:7">
      <c r="A18" s="10">
        <v>15</v>
      </c>
      <c r="B18" s="11" t="s">
        <v>29</v>
      </c>
      <c r="C18" s="11">
        <v>7</v>
      </c>
      <c r="D18" s="11">
        <v>31</v>
      </c>
      <c r="E18" s="12" t="s">
        <v>30</v>
      </c>
      <c r="F18" s="12">
        <v>35880</v>
      </c>
      <c r="G18" s="11">
        <v>7750</v>
      </c>
    </row>
    <row r="19" s="1" customFormat="1" ht="32" customHeight="1" spans="1:7">
      <c r="A19" s="13">
        <v>16</v>
      </c>
      <c r="B19" s="11" t="s">
        <v>31</v>
      </c>
      <c r="C19" s="11">
        <v>6</v>
      </c>
      <c r="D19" s="11">
        <v>18</v>
      </c>
      <c r="E19" s="12" t="s">
        <v>32</v>
      </c>
      <c r="F19" s="12">
        <v>24840</v>
      </c>
      <c r="G19" s="11">
        <v>0</v>
      </c>
    </row>
    <row r="20" s="1" customFormat="1" ht="32" customHeight="1" spans="1:7">
      <c r="A20" s="10">
        <v>17</v>
      </c>
      <c r="B20" s="11" t="s">
        <v>33</v>
      </c>
      <c r="C20" s="11">
        <v>2</v>
      </c>
      <c r="D20" s="11">
        <v>10</v>
      </c>
      <c r="E20" s="12" t="s">
        <v>10</v>
      </c>
      <c r="F20" s="11">
        <v>12420</v>
      </c>
      <c r="G20" s="11">
        <v>1550</v>
      </c>
    </row>
    <row r="21" s="1" customFormat="1" ht="32" customHeight="1" spans="1:7">
      <c r="A21" s="13">
        <v>18</v>
      </c>
      <c r="B21" s="11" t="s">
        <v>34</v>
      </c>
      <c r="C21" s="11">
        <v>4</v>
      </c>
      <c r="D21" s="11">
        <v>14</v>
      </c>
      <c r="E21" s="12" t="s">
        <v>12</v>
      </c>
      <c r="F21" s="12">
        <v>16560</v>
      </c>
      <c r="G21" s="11">
        <v>3100</v>
      </c>
    </row>
    <row r="22" s="1" customFormat="1" ht="32" customHeight="1" spans="1:7">
      <c r="A22" s="10">
        <v>19</v>
      </c>
      <c r="B22" s="11" t="s">
        <v>35</v>
      </c>
      <c r="C22" s="11">
        <v>7</v>
      </c>
      <c r="D22" s="11">
        <v>39</v>
      </c>
      <c r="E22" s="16" t="s">
        <v>36</v>
      </c>
      <c r="F22" s="12">
        <v>53820</v>
      </c>
      <c r="G22" s="11">
        <v>0</v>
      </c>
    </row>
    <row r="23" s="1" customFormat="1" ht="32" customHeight="1" spans="1:7">
      <c r="A23" s="13">
        <v>20</v>
      </c>
      <c r="B23" s="11" t="s">
        <v>37</v>
      </c>
      <c r="C23" s="11">
        <v>1</v>
      </c>
      <c r="D23" s="11">
        <v>7</v>
      </c>
      <c r="E23" s="12" t="s">
        <v>30</v>
      </c>
      <c r="F23" s="12">
        <v>8280</v>
      </c>
      <c r="G23" s="11">
        <v>1550</v>
      </c>
    </row>
    <row r="24" s="1" customFormat="1" ht="32" customHeight="1" spans="1:7">
      <c r="A24" s="10">
        <v>21</v>
      </c>
      <c r="B24" s="12" t="s">
        <v>38</v>
      </c>
      <c r="C24" s="12">
        <v>2</v>
      </c>
      <c r="D24" s="11">
        <v>10</v>
      </c>
      <c r="E24" s="12" t="s">
        <v>20</v>
      </c>
      <c r="F24" s="12">
        <v>13800</v>
      </c>
      <c r="G24" s="12">
        <v>0</v>
      </c>
    </row>
    <row r="25" s="1" customFormat="1" ht="32" customHeight="1" spans="1:7">
      <c r="A25" s="13">
        <v>22</v>
      </c>
      <c r="B25" s="11" t="s">
        <v>39</v>
      </c>
      <c r="C25" s="11">
        <v>1</v>
      </c>
      <c r="D25" s="11">
        <v>6</v>
      </c>
      <c r="E25" s="12" t="s">
        <v>17</v>
      </c>
      <c r="F25" s="12">
        <v>8280</v>
      </c>
      <c r="G25" s="11">
        <v>0</v>
      </c>
    </row>
    <row r="26" s="1" customFormat="1" ht="32" customHeight="1" spans="1:7">
      <c r="A26" s="10">
        <v>23</v>
      </c>
      <c r="B26" s="11" t="s">
        <v>40</v>
      </c>
      <c r="C26" s="11">
        <v>3</v>
      </c>
      <c r="D26" s="11">
        <v>14</v>
      </c>
      <c r="E26" s="12" t="s">
        <v>10</v>
      </c>
      <c r="F26" s="11">
        <v>15180</v>
      </c>
      <c r="G26" s="11">
        <v>4650</v>
      </c>
    </row>
    <row r="27" s="1" customFormat="1" ht="32" customHeight="1" spans="1:7">
      <c r="A27" s="13">
        <v>24</v>
      </c>
      <c r="B27" s="11" t="s">
        <v>41</v>
      </c>
      <c r="C27" s="11">
        <v>1</v>
      </c>
      <c r="D27" s="11">
        <v>3</v>
      </c>
      <c r="E27" s="12" t="s">
        <v>32</v>
      </c>
      <c r="F27" s="11">
        <v>4140</v>
      </c>
      <c r="G27" s="11">
        <v>0</v>
      </c>
    </row>
    <row r="28" s="1" customFormat="1" ht="32" customHeight="1" spans="1:7">
      <c r="A28" s="10">
        <v>25</v>
      </c>
      <c r="B28" s="11" t="s">
        <v>42</v>
      </c>
      <c r="C28" s="11">
        <v>18</v>
      </c>
      <c r="D28" s="11">
        <f>C28*5-1</f>
        <v>89</v>
      </c>
      <c r="E28" s="12" t="s">
        <v>10</v>
      </c>
      <c r="F28" s="12">
        <v>121440</v>
      </c>
      <c r="G28" s="11">
        <v>1550</v>
      </c>
    </row>
    <row r="29" s="1" customFormat="1" ht="32" customHeight="1" spans="1:7">
      <c r="A29" s="13">
        <v>26</v>
      </c>
      <c r="B29" s="11" t="s">
        <v>43</v>
      </c>
      <c r="C29" s="11">
        <v>27</v>
      </c>
      <c r="D29" s="11">
        <v>146</v>
      </c>
      <c r="E29" s="12" t="s">
        <v>14</v>
      </c>
      <c r="F29" s="12">
        <v>201480</v>
      </c>
      <c r="G29" s="11"/>
    </row>
    <row r="30" s="1" customFormat="1" ht="32" customHeight="1" spans="1:7">
      <c r="A30" s="10">
        <v>27</v>
      </c>
      <c r="B30" s="11" t="s">
        <v>44</v>
      </c>
      <c r="C30" s="11">
        <v>3</v>
      </c>
      <c r="D30" s="11">
        <v>14</v>
      </c>
      <c r="E30" s="12" t="s">
        <v>17</v>
      </c>
      <c r="F30" s="12">
        <v>19320</v>
      </c>
      <c r="G30" s="11">
        <v>0</v>
      </c>
    </row>
    <row r="31" s="1" customFormat="1" ht="32" customHeight="1" spans="1:7">
      <c r="A31" s="13">
        <v>28</v>
      </c>
      <c r="B31" s="17" t="s">
        <v>45</v>
      </c>
      <c r="C31" s="11">
        <v>10</v>
      </c>
      <c r="D31" s="11">
        <v>57</v>
      </c>
      <c r="E31" s="12" t="s">
        <v>10</v>
      </c>
      <c r="F31" s="12">
        <v>67620</v>
      </c>
      <c r="G31" s="11">
        <v>12400</v>
      </c>
    </row>
    <row r="32" s="1" customFormat="1" ht="32" customHeight="1" spans="1:7">
      <c r="A32" s="10">
        <v>29</v>
      </c>
      <c r="B32" s="11" t="s">
        <v>46</v>
      </c>
      <c r="C32" s="11">
        <v>4</v>
      </c>
      <c r="D32" s="11">
        <v>27</v>
      </c>
      <c r="E32" s="12" t="s">
        <v>14</v>
      </c>
      <c r="F32" s="11">
        <v>37260</v>
      </c>
      <c r="G32" s="11">
        <v>0</v>
      </c>
    </row>
    <row r="33" s="1" customFormat="1" ht="32" customHeight="1" spans="1:8">
      <c r="A33" s="13">
        <v>30</v>
      </c>
      <c r="B33" s="11" t="s">
        <v>47</v>
      </c>
      <c r="C33" s="11">
        <v>4</v>
      </c>
      <c r="D33" s="11">
        <v>20</v>
      </c>
      <c r="E33" s="12" t="s">
        <v>20</v>
      </c>
      <c r="F33" s="11">
        <v>27600</v>
      </c>
      <c r="G33" s="11">
        <v>0</v>
      </c>
      <c r="H33" s="18"/>
    </row>
    <row r="34" s="1" customFormat="1" ht="32" customHeight="1" spans="1:7">
      <c r="A34" s="10">
        <v>31</v>
      </c>
      <c r="B34" s="11" t="s">
        <v>48</v>
      </c>
      <c r="C34" s="11">
        <v>5</v>
      </c>
      <c r="D34" s="11">
        <v>20</v>
      </c>
      <c r="E34" s="11" t="s">
        <v>49</v>
      </c>
      <c r="F34" s="11">
        <f>1380*20</f>
        <v>27600</v>
      </c>
      <c r="G34" s="11">
        <v>0</v>
      </c>
    </row>
    <row r="35" s="1" customFormat="1" ht="32" customHeight="1" spans="1:7">
      <c r="A35" s="13">
        <v>32</v>
      </c>
      <c r="B35" s="11" t="s">
        <v>50</v>
      </c>
      <c r="C35" s="11">
        <v>43</v>
      </c>
      <c r="D35" s="11">
        <v>96</v>
      </c>
      <c r="E35" s="12" t="s">
        <v>49</v>
      </c>
      <c r="F35" s="12">
        <v>132480</v>
      </c>
      <c r="G35" s="11">
        <v>0</v>
      </c>
    </row>
    <row r="36" s="1" customFormat="1" ht="32" customHeight="1" spans="1:7">
      <c r="A36" s="10">
        <v>33</v>
      </c>
      <c r="B36" s="11" t="s">
        <v>51</v>
      </c>
      <c r="C36" s="11">
        <v>17</v>
      </c>
      <c r="D36" s="19">
        <v>131</v>
      </c>
      <c r="E36" s="12" t="s">
        <v>52</v>
      </c>
      <c r="F36" s="12">
        <v>180780</v>
      </c>
      <c r="G36" s="11">
        <v>0</v>
      </c>
    </row>
    <row r="37" s="1" customFormat="1" ht="32" customHeight="1" spans="1:7">
      <c r="A37" s="13">
        <v>34</v>
      </c>
      <c r="B37" s="11" t="s">
        <v>53</v>
      </c>
      <c r="C37" s="11">
        <v>2</v>
      </c>
      <c r="D37" s="11">
        <v>8</v>
      </c>
      <c r="E37" s="12" t="s">
        <v>36</v>
      </c>
      <c r="F37" s="12">
        <f>1380*D37</f>
        <v>11040</v>
      </c>
      <c r="G37" s="11">
        <v>0</v>
      </c>
    </row>
    <row r="38" s="1" customFormat="1" ht="41" customHeight="1" spans="1:7">
      <c r="A38" s="20" t="s">
        <v>54</v>
      </c>
      <c r="B38" s="21"/>
      <c r="C38" s="22">
        <f>SUM(C4:C37)</f>
        <v>297</v>
      </c>
      <c r="D38" s="22">
        <f>SUM(D4:D37)</f>
        <v>1409</v>
      </c>
      <c r="E38" s="23"/>
      <c r="F38" s="24">
        <f>SUM(F4:G37)</f>
        <v>1955130</v>
      </c>
      <c r="G38" s="25"/>
    </row>
    <row r="39" s="1" customFormat="1" ht="45" customHeight="1"/>
  </sheetData>
  <mergeCells count="4">
    <mergeCell ref="A1:G1"/>
    <mergeCell ref="A2:B2"/>
    <mergeCell ref="A38:B38"/>
    <mergeCell ref="F38:G38"/>
  </mergeCells>
  <printOptions horizontalCentered="1" verticalCentered="1"/>
  <pageMargins left="0" right="0" top="0.393055555555556" bottom="0.590277777777778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小十二</cp:lastModifiedBy>
  <dcterms:created xsi:type="dcterms:W3CDTF">2019-12-19T00:24:00Z</dcterms:created>
  <dcterms:modified xsi:type="dcterms:W3CDTF">2022-07-11T03:13:32Z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CCD4B46F80A44000A08C6AD63E004A05</vt:lpwstr>
  </property>
</Properties>
</file>