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4"/>
  </bookViews>
  <sheets>
    <sheet name="总明细表" sheetId="1" r:id="rId1"/>
    <sheet name="家具类" sheetId="2" r:id="rId2"/>
    <sheet name="电器类" sheetId="3" r:id="rId3"/>
    <sheet name="服装生活用品类" sheetId="4" r:id="rId4"/>
    <sheet name="总价" sheetId="5" r:id="rId5"/>
  </sheets>
  <definedNames>
    <definedName name="_xlnm.Print_Titles" localSheetId="3">服装生活用品类!$2:$2</definedName>
    <definedName name="_xlnm.Print_Titles" localSheetId="1">家具类!$2:$2</definedName>
    <definedName name="_xlnm.Print_Titles" localSheetId="0">总明细表!#REF!</definedName>
  </definedNames>
  <calcPr calcId="144525"/>
</workbook>
</file>

<file path=xl/sharedStrings.xml><?xml version="1.0" encoding="utf-8"?>
<sst xmlns="http://schemas.openxmlformats.org/spreadsheetml/2006/main" count="353" uniqueCount="185">
  <si>
    <t>拟接收县（市）儿童所需物资</t>
  </si>
  <si>
    <t>序号</t>
  </si>
  <si>
    <t>名称</t>
  </si>
  <si>
    <t>尺寸</t>
  </si>
  <si>
    <t>图片</t>
  </si>
  <si>
    <t xml:space="preserve">中心数量 </t>
  </si>
  <si>
    <t>院内数量</t>
  </si>
  <si>
    <t>合计数量</t>
  </si>
  <si>
    <t>价格（元）</t>
  </si>
  <si>
    <t>金额（元）</t>
  </si>
  <si>
    <t>备注</t>
  </si>
  <si>
    <t>床+床垫</t>
  </si>
  <si>
    <t>80 *170 高(含床垫)</t>
  </si>
  <si>
    <t>3套</t>
  </si>
  <si>
    <r>
      <rPr>
        <sz val="12"/>
        <color rgb="FF000000"/>
        <rFont val="宋体"/>
        <charset val="134"/>
        <scheme val="minor"/>
      </rPr>
      <t>80 * 170 矮(</t>
    </r>
    <r>
      <rPr>
        <sz val="12"/>
        <color rgb="FF000000"/>
        <rFont val="宋体"/>
        <charset val="134"/>
        <scheme val="minor"/>
      </rPr>
      <t>含床垫</t>
    </r>
    <r>
      <rPr>
        <sz val="12"/>
        <color rgb="FF000000"/>
        <rFont val="宋体"/>
        <charset val="134"/>
        <scheme val="minor"/>
      </rPr>
      <t>)</t>
    </r>
  </si>
  <si>
    <t>4套</t>
  </si>
  <si>
    <r>
      <rPr>
        <sz val="12"/>
        <color rgb="FF000000"/>
        <rFont val="宋体"/>
        <charset val="134"/>
        <scheme val="minor"/>
      </rPr>
      <t>90 * 190 (</t>
    </r>
    <r>
      <rPr>
        <sz val="12"/>
        <color rgb="FF000000"/>
        <rFont val="宋体"/>
        <charset val="134"/>
        <scheme val="minor"/>
      </rPr>
      <t>含床垫</t>
    </r>
    <r>
      <rPr>
        <sz val="12"/>
        <color rgb="FF000000"/>
        <rFont val="宋体"/>
        <charset val="134"/>
        <scheme val="minor"/>
      </rPr>
      <t>)</t>
    </r>
  </si>
  <si>
    <t>2套</t>
  </si>
  <si>
    <t>不需床栏</t>
  </si>
  <si>
    <r>
      <rPr>
        <sz val="12"/>
        <color rgb="FF000000"/>
        <rFont val="宋体"/>
        <charset val="134"/>
        <scheme val="minor"/>
      </rPr>
      <t>80*190(</t>
    </r>
    <r>
      <rPr>
        <sz val="12"/>
        <color rgb="FF000000"/>
        <rFont val="宋体"/>
        <charset val="134"/>
        <scheme val="minor"/>
      </rPr>
      <t>含床垫</t>
    </r>
    <r>
      <rPr>
        <sz val="12"/>
        <color rgb="FF000000"/>
        <rFont val="宋体"/>
        <charset val="134"/>
        <scheme val="minor"/>
      </rPr>
      <t>)</t>
    </r>
  </si>
  <si>
    <t>21套</t>
  </si>
  <si>
    <t>加床栏</t>
  </si>
  <si>
    <t>高低床120*190(含床垫)</t>
  </si>
  <si>
    <t>18套</t>
  </si>
  <si>
    <t>床垫</t>
  </si>
  <si>
    <t>80 *180</t>
  </si>
  <si>
    <t>1张</t>
  </si>
  <si>
    <t>学生桌椅</t>
  </si>
  <si>
    <t>长宽高100*60*155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</si>
  <si>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2套</t>
    </r>
  </si>
  <si>
    <t>洗衣机</t>
  </si>
  <si>
    <t>1台</t>
  </si>
  <si>
    <t>电视机</t>
  </si>
  <si>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3寸</t>
    </r>
  </si>
  <si>
    <t>电热水器</t>
  </si>
  <si>
    <t>格力空调</t>
  </si>
  <si>
    <t>微波炉</t>
  </si>
  <si>
    <t>破壁机</t>
  </si>
  <si>
    <t>电饭煲</t>
  </si>
  <si>
    <t>（消毒、温奶用）</t>
  </si>
  <si>
    <t>烧水壶</t>
  </si>
  <si>
    <t>1个</t>
  </si>
  <si>
    <t>吹风机</t>
  </si>
  <si>
    <t>烘衣机</t>
  </si>
  <si>
    <t>插座板</t>
  </si>
  <si>
    <t>3个</t>
  </si>
  <si>
    <t>垫被</t>
  </si>
  <si>
    <t>90*190</t>
  </si>
  <si>
    <t>18床</t>
  </si>
  <si>
    <t>棉花被</t>
  </si>
  <si>
    <r>
      <rPr>
        <sz val="12"/>
        <color rgb="FF000000"/>
        <rFont val="宋体"/>
        <charset val="134"/>
        <scheme val="minor"/>
      </rPr>
      <t>8</t>
    </r>
    <r>
      <rPr>
        <sz val="12"/>
        <color rgb="FF000000"/>
        <rFont val="宋体"/>
        <charset val="134"/>
        <scheme val="minor"/>
      </rPr>
      <t>0*190</t>
    </r>
  </si>
  <si>
    <t>28床</t>
  </si>
  <si>
    <t>子母被</t>
  </si>
  <si>
    <t>150*200cm</t>
  </si>
  <si>
    <t>28套</t>
  </si>
  <si>
    <t>三件套</t>
  </si>
  <si>
    <t>36套</t>
  </si>
  <si>
    <t>56套</t>
  </si>
  <si>
    <t>每人2套</t>
  </si>
  <si>
    <t>枕头</t>
  </si>
  <si>
    <t>18个</t>
  </si>
  <si>
    <t>洗澡盆</t>
  </si>
  <si>
    <t>热水瓶</t>
  </si>
  <si>
    <r>
      <rPr>
        <sz val="11"/>
        <color theme="1"/>
        <rFont val="宋体"/>
        <charset val="134"/>
        <scheme val="minor"/>
      </rPr>
      <t>3</t>
    </r>
    <r>
      <rPr>
        <sz val="11"/>
        <color theme="1"/>
        <rFont val="宋体"/>
        <charset val="134"/>
        <scheme val="minor"/>
      </rPr>
      <t>200ML</t>
    </r>
  </si>
  <si>
    <t>碗、勺子</t>
  </si>
  <si>
    <t>17套</t>
  </si>
  <si>
    <t>水杯</t>
  </si>
  <si>
    <t>17个</t>
  </si>
  <si>
    <t>漱口杯</t>
  </si>
  <si>
    <t>水果刀</t>
  </si>
  <si>
    <t>1把</t>
  </si>
  <si>
    <t>冷水壶</t>
  </si>
  <si>
    <r>
      <rPr>
        <sz val="11"/>
        <color theme="1"/>
        <rFont val="宋体"/>
        <charset val="134"/>
        <scheme val="minor"/>
      </rPr>
      <t>5</t>
    </r>
    <r>
      <rPr>
        <sz val="11"/>
        <color theme="1"/>
        <rFont val="宋体"/>
        <charset val="134"/>
        <scheme val="minor"/>
      </rPr>
      <t>L</t>
    </r>
  </si>
  <si>
    <t>亚克力材质</t>
  </si>
  <si>
    <t>刷子</t>
  </si>
  <si>
    <t>2个</t>
  </si>
  <si>
    <t>垃圾桶</t>
  </si>
  <si>
    <t>衣架</t>
  </si>
  <si>
    <t>5把</t>
  </si>
  <si>
    <t>10个/把</t>
  </si>
  <si>
    <t>衣叉子</t>
  </si>
  <si>
    <t>牙刷</t>
  </si>
  <si>
    <t>牙膏</t>
  </si>
  <si>
    <t>17支</t>
  </si>
  <si>
    <t>袜子</t>
  </si>
  <si>
    <t>85双</t>
  </si>
  <si>
    <t>5双/人</t>
  </si>
  <si>
    <t>保暖内衣</t>
  </si>
  <si>
    <r>
      <rPr>
        <sz val="11"/>
        <color theme="1"/>
        <rFont val="宋体"/>
        <charset val="134"/>
        <scheme val="minor"/>
      </rPr>
      <t>3</t>
    </r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套</t>
    </r>
  </si>
  <si>
    <t>17人*每人换洗2套</t>
  </si>
  <si>
    <t>毛衣</t>
  </si>
  <si>
    <t>外套、裤子</t>
  </si>
  <si>
    <t>内裤</t>
  </si>
  <si>
    <t>85条</t>
  </si>
  <si>
    <t>5条/人</t>
  </si>
  <si>
    <t>鞋子</t>
  </si>
  <si>
    <t>34双</t>
  </si>
  <si>
    <r>
      <rPr>
        <sz val="11"/>
        <color theme="1"/>
        <rFont val="宋体"/>
        <charset val="134"/>
        <scheme val="minor"/>
      </rPr>
      <t>5</t>
    </r>
    <r>
      <rPr>
        <sz val="11"/>
        <color theme="1"/>
        <rFont val="宋体"/>
        <charset val="134"/>
        <scheme val="minor"/>
      </rPr>
      <t>6双</t>
    </r>
  </si>
  <si>
    <t>17人*每个人2双</t>
  </si>
  <si>
    <t>棉拖鞋</t>
  </si>
  <si>
    <t>17双</t>
  </si>
  <si>
    <t>28双</t>
  </si>
  <si>
    <t>凉拖鞋</t>
  </si>
  <si>
    <t>洗脸盆</t>
  </si>
  <si>
    <t>34个</t>
  </si>
  <si>
    <t>56个</t>
  </si>
  <si>
    <t>2个/人</t>
  </si>
  <si>
    <t>水桶</t>
  </si>
  <si>
    <t>28个</t>
  </si>
  <si>
    <t>毛巾</t>
  </si>
  <si>
    <t>34条</t>
  </si>
  <si>
    <t>56条</t>
  </si>
  <si>
    <t>2条/人</t>
  </si>
  <si>
    <t>浴巾</t>
  </si>
  <si>
    <t>17条</t>
  </si>
  <si>
    <t>28条</t>
  </si>
  <si>
    <t>沐浴露</t>
  </si>
  <si>
    <t>17瓶</t>
  </si>
  <si>
    <t>28瓶</t>
  </si>
  <si>
    <t>洗发水</t>
  </si>
  <si>
    <t>气垫床</t>
  </si>
  <si>
    <t>10张</t>
  </si>
  <si>
    <t>合计金额</t>
  </si>
  <si>
    <t>福利院接收县（市）区儿童所需家具类物资清单</t>
  </si>
  <si>
    <t>规格品牌</t>
  </si>
  <si>
    <t>合计
数量</t>
  </si>
  <si>
    <t>数量
单位</t>
  </si>
  <si>
    <t>材质</t>
  </si>
  <si>
    <t>网价
（元）</t>
  </si>
  <si>
    <t>网价小计
（元）</t>
  </si>
  <si>
    <t>实体定做
（元）</t>
  </si>
  <si>
    <t>实体小计
（元）</t>
  </si>
  <si>
    <t>床</t>
  </si>
  <si>
    <t>80 *170 高脚</t>
  </si>
  <si>
    <t>张</t>
  </si>
  <si>
    <t>松木</t>
  </si>
  <si>
    <t>胡桃木\榉木</t>
  </si>
  <si>
    <t>80 * 170 矮脚</t>
  </si>
  <si>
    <t>90 * 190</t>
  </si>
  <si>
    <t>80*190</t>
  </si>
  <si>
    <r>
      <rPr>
        <sz val="11"/>
        <color rgb="FF000000"/>
        <rFont val="宋体"/>
        <charset val="134"/>
        <scheme val="minor"/>
      </rPr>
      <t>高低床1</t>
    </r>
    <r>
      <rPr>
        <sz val="11"/>
        <color rgb="FF000000"/>
        <rFont val="宋体"/>
        <charset val="134"/>
        <scheme val="minor"/>
      </rPr>
      <t>0</t>
    </r>
    <r>
      <rPr>
        <sz val="11"/>
        <color rgb="FF000000"/>
        <rFont val="宋体"/>
        <charset val="134"/>
        <scheme val="minor"/>
      </rPr>
      <t>0*190</t>
    </r>
  </si>
  <si>
    <r>
      <rPr>
        <sz val="11"/>
        <color rgb="FF000000"/>
        <rFont val="宋体"/>
        <charset val="134"/>
        <scheme val="minor"/>
      </rPr>
      <t>8</t>
    </r>
    <r>
      <rPr>
        <sz val="11"/>
        <color rgb="FF000000"/>
        <rFont val="宋体"/>
        <charset val="134"/>
        <scheme val="minor"/>
      </rPr>
      <t>0*170</t>
    </r>
  </si>
  <si>
    <t>椰棕</t>
  </si>
  <si>
    <t>乳胶</t>
  </si>
  <si>
    <r>
      <rPr>
        <sz val="11"/>
        <color rgb="FF000000"/>
        <rFont val="宋体"/>
        <charset val="134"/>
        <scheme val="minor"/>
      </rPr>
      <t>9</t>
    </r>
    <r>
      <rPr>
        <sz val="11"/>
        <color rgb="FF000000"/>
        <rFont val="宋体"/>
        <charset val="134"/>
        <scheme val="minor"/>
      </rPr>
      <t>0*190</t>
    </r>
  </si>
  <si>
    <t>100*190</t>
  </si>
  <si>
    <t>松木床合计:</t>
  </si>
  <si>
    <t>胡桃木\榉木床合计:</t>
  </si>
  <si>
    <t>乳胶床垫合计:</t>
  </si>
  <si>
    <t>松木床和乳胶床垫合计:</t>
  </si>
  <si>
    <t>胡桃木\榉木和乳胶床垫床合计:</t>
  </si>
  <si>
    <t>学生
桌椅</t>
  </si>
  <si>
    <t>套</t>
  </si>
  <si>
    <t>福利院接收县（市）区儿童所需电器类物资清单</t>
  </si>
  <si>
    <t>数量单位</t>
  </si>
  <si>
    <t>实体店报价
（元)</t>
  </si>
  <si>
    <t>实体小计
(元）</t>
  </si>
  <si>
    <t>海尔218</t>
  </si>
  <si>
    <t>台</t>
  </si>
  <si>
    <t>海信50寸</t>
  </si>
  <si>
    <t>海尔60升</t>
  </si>
  <si>
    <t>空调</t>
  </si>
  <si>
    <t>格力1.5P</t>
  </si>
  <si>
    <t>个</t>
  </si>
  <si>
    <t>合计：</t>
  </si>
  <si>
    <t>福利院接收县（市）区儿童所需服装生活用品类物资清单</t>
  </si>
  <si>
    <t>实体店
（元）</t>
  </si>
  <si>
    <t>实体店小计
（元）</t>
  </si>
  <si>
    <t>150*200</t>
  </si>
  <si>
    <t>3200ML</t>
  </si>
  <si>
    <t>把</t>
  </si>
  <si>
    <t>5L</t>
  </si>
  <si>
    <t>支</t>
  </si>
  <si>
    <t>双</t>
  </si>
  <si>
    <t>件</t>
  </si>
  <si>
    <t>条</t>
  </si>
  <si>
    <t>瓶</t>
  </si>
  <si>
    <t>福利院接收县（市）区儿童所需物资费用概算</t>
  </si>
  <si>
    <t>类别</t>
  </si>
  <si>
    <t>价格概算</t>
  </si>
  <si>
    <t>家具类</t>
  </si>
  <si>
    <t>电器类</t>
  </si>
  <si>
    <t>服装生活用品类</t>
  </si>
  <si>
    <t>合 计</t>
  </si>
  <si>
    <t>说明：一、家具类
     1、此表概算为网上询价的数据。
     2、如果采用到厂价订制，总价格约为90850元，工期10-15天。
      二、家电类：
     1、总表所报的概算为实体店询价为依据。
     2、网上询价略低于市场实体店价格。
      三、被服日用品类：
     1、总表的概算都为估算价，购买时均可不高于估算价。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</si>
</sst>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</font>
    <font>
      <sz val="11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3" applyNumberFormat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2" borderId="14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0" fillId="0" borderId="2" xfId="0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0" fillId="0" borderId="0" xfId="0" applyBorder="1">
      <alignment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7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247650</xdr:colOff>
      <xdr:row>1</xdr:row>
      <xdr:rowOff>295275</xdr:rowOff>
    </xdr:from>
    <xdr:to>
      <xdr:col>3</xdr:col>
      <xdr:colOff>1533525</xdr:colOff>
      <xdr:row>2</xdr:row>
      <xdr:rowOff>809624</xdr:rowOff>
    </xdr:to>
    <xdr:pic>
      <xdr:nvPicPr>
        <xdr:cNvPr id="9" name="图片 8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3325" y="619125"/>
          <a:ext cx="1285875" cy="856615"/>
        </a:xfrm>
        <a:prstGeom prst="rect">
          <a:avLst/>
        </a:prstGeom>
      </xdr:spPr>
    </xdr:pic>
    <xdr:clientData/>
  </xdr:twoCellAnchor>
  <xdr:twoCellAnchor editAs="oneCell">
    <xdr:from>
      <xdr:col>3</xdr:col>
      <xdr:colOff>276226</xdr:colOff>
      <xdr:row>3</xdr:row>
      <xdr:rowOff>28575</xdr:rowOff>
    </xdr:from>
    <xdr:to>
      <xdr:col>3</xdr:col>
      <xdr:colOff>1571626</xdr:colOff>
      <xdr:row>4</xdr:row>
      <xdr:rowOff>19050</xdr:rowOff>
    </xdr:to>
    <xdr:pic>
      <xdr:nvPicPr>
        <xdr:cNvPr id="10" name="图片 9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1900" y="1514475"/>
          <a:ext cx="1295400" cy="809625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2</xdr:row>
      <xdr:rowOff>0</xdr:rowOff>
    </xdr:from>
    <xdr:to>
      <xdr:col>9</xdr:col>
      <xdr:colOff>1295399</xdr:colOff>
      <xdr:row>3</xdr:row>
      <xdr:rowOff>28575</xdr:rowOff>
    </xdr:to>
    <xdr:pic>
      <xdr:nvPicPr>
        <xdr:cNvPr id="11" name="图片 10"/>
        <xdr:cNvPicPr>
          <a:picLocks noChangeAspect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1725" y="666750"/>
          <a:ext cx="1275715" cy="847725"/>
        </a:xfrm>
        <a:prstGeom prst="rect">
          <a:avLst/>
        </a:prstGeom>
      </xdr:spPr>
    </xdr:pic>
    <xdr:clientData/>
  </xdr:twoCellAnchor>
  <xdr:twoCellAnchor editAs="oneCell">
    <xdr:from>
      <xdr:col>9</xdr:col>
      <xdr:colOff>28574</xdr:colOff>
      <xdr:row>3</xdr:row>
      <xdr:rowOff>0</xdr:rowOff>
    </xdr:from>
    <xdr:to>
      <xdr:col>9</xdr:col>
      <xdr:colOff>1295399</xdr:colOff>
      <xdr:row>4</xdr:row>
      <xdr:rowOff>0</xdr:rowOff>
    </xdr:to>
    <xdr:pic>
      <xdr:nvPicPr>
        <xdr:cNvPr id="12" name="图片 11"/>
        <xdr:cNvPicPr>
          <a:picLocks noChangeAspect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0615" y="1485900"/>
          <a:ext cx="1266825" cy="819150"/>
        </a:xfrm>
        <a:prstGeom prst="rect">
          <a:avLst/>
        </a:prstGeom>
      </xdr:spPr>
    </xdr:pic>
    <xdr:clientData/>
  </xdr:twoCellAnchor>
  <xdr:twoCellAnchor editAs="oneCell">
    <xdr:from>
      <xdr:col>3</xdr:col>
      <xdr:colOff>200026</xdr:colOff>
      <xdr:row>8</xdr:row>
      <xdr:rowOff>0</xdr:rowOff>
    </xdr:from>
    <xdr:to>
      <xdr:col>3</xdr:col>
      <xdr:colOff>1476376</xdr:colOff>
      <xdr:row>8</xdr:row>
      <xdr:rowOff>1152525</xdr:rowOff>
    </xdr:to>
    <xdr:pic>
      <xdr:nvPicPr>
        <xdr:cNvPr id="13" name="图片 12"/>
        <xdr:cNvPicPr>
          <a:picLocks noChangeAspect="1"/>
        </xdr:cNvPicPr>
      </xdr:nvPicPr>
      <xdr:blipFill>
        <a:blip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5700" y="5105400"/>
          <a:ext cx="1276350" cy="1152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19050</xdr:colOff>
      <xdr:row>2</xdr:row>
      <xdr:rowOff>28576</xdr:rowOff>
    </xdr:from>
    <xdr:to>
      <xdr:col>3</xdr:col>
      <xdr:colOff>19050</xdr:colOff>
      <xdr:row>3</xdr:row>
      <xdr:rowOff>400051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0" y="1447800"/>
          <a:ext cx="1314450" cy="78105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19051</xdr:colOff>
      <xdr:row>4</xdr:row>
      <xdr:rowOff>1</xdr:rowOff>
    </xdr:from>
    <xdr:to>
      <xdr:col>3</xdr:col>
      <xdr:colOff>1</xdr:colOff>
      <xdr:row>6</xdr:row>
      <xdr:rowOff>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0" y="2238375"/>
          <a:ext cx="1295400" cy="819150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</xdr:colOff>
      <xdr:row>2</xdr:row>
      <xdr:rowOff>1</xdr:rowOff>
    </xdr:from>
    <xdr:to>
      <xdr:col>10</xdr:col>
      <xdr:colOff>1295399</xdr:colOff>
      <xdr:row>4</xdr:row>
      <xdr:rowOff>19051</xdr:rowOff>
    </xdr:to>
    <xdr:pic>
      <xdr:nvPicPr>
        <xdr:cNvPr id="4" name="图片 3"/>
        <xdr:cNvPicPr>
          <a:picLocks noChangeAspect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7300" y="1419225"/>
          <a:ext cx="1275715" cy="838200"/>
        </a:xfrm>
        <a:prstGeom prst="rect">
          <a:avLst/>
        </a:prstGeom>
      </xdr:spPr>
    </xdr:pic>
    <xdr:clientData/>
  </xdr:twoCellAnchor>
  <xdr:twoCellAnchor editAs="oneCell">
    <xdr:from>
      <xdr:col>10</xdr:col>
      <xdr:colOff>28574</xdr:colOff>
      <xdr:row>4</xdr:row>
      <xdr:rowOff>28576</xdr:rowOff>
    </xdr:from>
    <xdr:to>
      <xdr:col>10</xdr:col>
      <xdr:colOff>1295399</xdr:colOff>
      <xdr:row>5</xdr:row>
      <xdr:rowOff>400051</xdr:rowOff>
    </xdr:to>
    <xdr:pic>
      <xdr:nvPicPr>
        <xdr:cNvPr id="5" name="图片 4"/>
        <xdr:cNvPicPr>
          <a:picLocks noChangeAspect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190" y="2266950"/>
          <a:ext cx="1266825" cy="781050"/>
        </a:xfrm>
        <a:prstGeom prst="rect">
          <a:avLst/>
        </a:prstGeom>
      </xdr:spPr>
    </xdr:pic>
    <xdr:clientData/>
  </xdr:twoCellAnchor>
  <xdr:twoCellAnchor editAs="oneCell">
    <xdr:from>
      <xdr:col>2</xdr:col>
      <xdr:colOff>9524</xdr:colOff>
      <xdr:row>27</xdr:row>
      <xdr:rowOff>85725</xdr:rowOff>
    </xdr:from>
    <xdr:to>
      <xdr:col>2</xdr:col>
      <xdr:colOff>1314449</xdr:colOff>
      <xdr:row>27</xdr:row>
      <xdr:rowOff>1228725</xdr:rowOff>
    </xdr:to>
    <xdr:pic>
      <xdr:nvPicPr>
        <xdr:cNvPr id="7" name="图片 6"/>
        <xdr:cNvPicPr>
          <a:picLocks noChangeAspect="1"/>
        </xdr:cNvPicPr>
      </xdr:nvPicPr>
      <xdr:blipFill>
        <a:blip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0590" y="9544050"/>
          <a:ext cx="1304925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54"/>
  <sheetViews>
    <sheetView workbookViewId="0">
      <selection activeCell="E56" sqref="E56"/>
    </sheetView>
  </sheetViews>
  <sheetFormatPr defaultColWidth="9" defaultRowHeight="13.5"/>
  <cols>
    <col min="1" max="1" width="9.625" style="20" customWidth="1"/>
    <col min="2" max="2" width="9.375" style="20" customWidth="1"/>
    <col min="3" max="3" width="26.875" style="41" customWidth="1"/>
    <col min="4" max="4" width="23.125" style="41" customWidth="1"/>
    <col min="5" max="5" width="17" style="41" customWidth="1"/>
    <col min="6" max="6" width="8.875" style="41" customWidth="1"/>
    <col min="7" max="7" width="15.25" style="41" customWidth="1"/>
    <col min="8" max="9" width="10.375" style="41" customWidth="1"/>
    <col min="10" max="10" width="18.25" style="41" customWidth="1"/>
    <col min="11" max="11" width="13.625" style="41" customWidth="1"/>
    <col min="12" max="12" width="17.25" style="41" customWidth="1"/>
    <col min="13" max="16384" width="9" style="20"/>
  </cols>
  <sheetData>
    <row r="1" ht="25.5" spans="1:10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</row>
    <row r="2" ht="27" customHeight="1" spans="1:10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  <c r="I2" s="16" t="s">
        <v>9</v>
      </c>
      <c r="J2" s="16" t="s">
        <v>10</v>
      </c>
    </row>
    <row r="3" ht="64.5" customHeight="1" spans="1:10">
      <c r="A3" s="22">
        <v>1</v>
      </c>
      <c r="B3" s="21" t="s">
        <v>11</v>
      </c>
      <c r="C3" s="12" t="s">
        <v>12</v>
      </c>
      <c r="D3" s="12"/>
      <c r="E3" s="2" t="s">
        <v>13</v>
      </c>
      <c r="F3" s="4"/>
      <c r="G3" s="4">
        <v>3</v>
      </c>
      <c r="H3" s="4">
        <v>2500</v>
      </c>
      <c r="I3" s="4">
        <f>G3*H3</f>
        <v>7500</v>
      </c>
      <c r="J3" s="40"/>
    </row>
    <row r="4" ht="64.5" customHeight="1" spans="1:10">
      <c r="A4" s="43"/>
      <c r="B4" s="24"/>
      <c r="C4" s="11" t="s">
        <v>14</v>
      </c>
      <c r="D4" s="11"/>
      <c r="E4" s="12" t="s">
        <v>15</v>
      </c>
      <c r="F4" s="12"/>
      <c r="G4" s="12">
        <v>4</v>
      </c>
      <c r="H4" s="12">
        <v>2000</v>
      </c>
      <c r="I4" s="12">
        <f>G4*H4</f>
        <v>8000</v>
      </c>
      <c r="J4" s="40"/>
    </row>
    <row r="5" ht="64.5" customHeight="1" spans="1:10">
      <c r="A5" s="43"/>
      <c r="B5" s="24"/>
      <c r="C5" s="11" t="s">
        <v>16</v>
      </c>
      <c r="D5" s="11"/>
      <c r="E5" s="12" t="s">
        <v>17</v>
      </c>
      <c r="F5" s="12"/>
      <c r="G5" s="12">
        <v>2</v>
      </c>
      <c r="H5" s="12">
        <v>2000</v>
      </c>
      <c r="I5" s="12">
        <f t="shared" ref="I5:I13" si="0">G5*H5</f>
        <v>4000</v>
      </c>
      <c r="J5" s="45" t="s">
        <v>18</v>
      </c>
    </row>
    <row r="6" ht="64.5" customHeight="1" spans="1:10">
      <c r="A6" s="43"/>
      <c r="B6" s="24"/>
      <c r="C6" s="11" t="s">
        <v>19</v>
      </c>
      <c r="D6" s="11"/>
      <c r="E6" s="12"/>
      <c r="F6" s="12" t="s">
        <v>20</v>
      </c>
      <c r="G6" s="12">
        <v>21</v>
      </c>
      <c r="H6" s="12">
        <v>2500</v>
      </c>
      <c r="I6" s="12">
        <f t="shared" si="0"/>
        <v>52500</v>
      </c>
      <c r="J6" s="45" t="s">
        <v>21</v>
      </c>
    </row>
    <row r="7" ht="64.5" customHeight="1" spans="1:10">
      <c r="A7" s="26"/>
      <c r="B7" s="25"/>
      <c r="C7" s="44" t="s">
        <v>22</v>
      </c>
      <c r="D7" s="44"/>
      <c r="E7" s="12"/>
      <c r="F7" s="12" t="s">
        <v>23</v>
      </c>
      <c r="G7" s="12">
        <v>18</v>
      </c>
      <c r="H7" s="12">
        <v>3000</v>
      </c>
      <c r="I7" s="12">
        <f t="shared" si="0"/>
        <v>54000</v>
      </c>
      <c r="J7" s="45"/>
    </row>
    <row r="8" ht="27" customHeight="1" spans="1:10">
      <c r="A8" s="4">
        <v>2</v>
      </c>
      <c r="B8" s="21" t="s">
        <v>24</v>
      </c>
      <c r="C8" s="11" t="s">
        <v>25</v>
      </c>
      <c r="D8" s="11"/>
      <c r="E8" s="2" t="s">
        <v>26</v>
      </c>
      <c r="F8" s="4"/>
      <c r="G8" s="4">
        <v>1</v>
      </c>
      <c r="H8" s="4">
        <v>600</v>
      </c>
      <c r="I8" s="12">
        <f t="shared" si="0"/>
        <v>600</v>
      </c>
      <c r="J8" s="40"/>
    </row>
    <row r="9" ht="91.5" customHeight="1" spans="1:10">
      <c r="A9" s="4">
        <v>3</v>
      </c>
      <c r="B9" s="2" t="s">
        <v>27</v>
      </c>
      <c r="C9" s="2" t="s">
        <v>28</v>
      </c>
      <c r="D9" s="2"/>
      <c r="E9" s="4"/>
      <c r="F9" s="2" t="s">
        <v>29</v>
      </c>
      <c r="G9" s="4">
        <v>12</v>
      </c>
      <c r="H9" s="4">
        <v>1200</v>
      </c>
      <c r="I9" s="12">
        <f t="shared" si="0"/>
        <v>14400</v>
      </c>
      <c r="J9" s="40"/>
    </row>
    <row r="10" ht="27" customHeight="1" spans="1:10">
      <c r="A10" s="4">
        <v>4</v>
      </c>
      <c r="B10" s="4" t="s">
        <v>30</v>
      </c>
      <c r="C10" s="4"/>
      <c r="D10" s="4"/>
      <c r="E10" s="4" t="s">
        <v>31</v>
      </c>
      <c r="F10" s="4">
        <v>7</v>
      </c>
      <c r="G10" s="4">
        <v>8</v>
      </c>
      <c r="H10" s="4">
        <v>2000</v>
      </c>
      <c r="I10" s="12">
        <f t="shared" si="0"/>
        <v>16000</v>
      </c>
      <c r="J10" s="40"/>
    </row>
    <row r="11" ht="27" customHeight="1" spans="1:10">
      <c r="A11" s="4">
        <v>5</v>
      </c>
      <c r="B11" s="2" t="s">
        <v>32</v>
      </c>
      <c r="C11" s="2" t="s">
        <v>33</v>
      </c>
      <c r="D11" s="2"/>
      <c r="E11" s="2" t="s">
        <v>31</v>
      </c>
      <c r="F11" s="4">
        <v>7</v>
      </c>
      <c r="G11" s="4">
        <v>8</v>
      </c>
      <c r="H11" s="4">
        <v>2000</v>
      </c>
      <c r="I11" s="12">
        <f t="shared" si="0"/>
        <v>16000</v>
      </c>
      <c r="J11" s="40"/>
    </row>
    <row r="12" ht="27" customHeight="1" spans="1:10">
      <c r="A12" s="4">
        <v>6</v>
      </c>
      <c r="B12" s="4" t="s">
        <v>34</v>
      </c>
      <c r="C12" s="4"/>
      <c r="D12" s="4"/>
      <c r="E12" s="4" t="s">
        <v>31</v>
      </c>
      <c r="F12" s="4">
        <v>7</v>
      </c>
      <c r="G12" s="4">
        <v>8</v>
      </c>
      <c r="H12" s="4">
        <v>2000</v>
      </c>
      <c r="I12" s="12">
        <f t="shared" si="0"/>
        <v>16000</v>
      </c>
      <c r="J12" s="40"/>
    </row>
    <row r="13" ht="27" customHeight="1" spans="1:10">
      <c r="A13" s="4">
        <v>7</v>
      </c>
      <c r="B13" s="2" t="s">
        <v>35</v>
      </c>
      <c r="C13" s="4"/>
      <c r="D13" s="4"/>
      <c r="E13" s="2" t="s">
        <v>31</v>
      </c>
      <c r="F13" s="4">
        <v>7</v>
      </c>
      <c r="G13" s="4">
        <v>8</v>
      </c>
      <c r="H13" s="4">
        <v>3280</v>
      </c>
      <c r="I13" s="12">
        <f t="shared" si="0"/>
        <v>26240</v>
      </c>
      <c r="J13" s="40"/>
    </row>
    <row r="14" ht="27" customHeight="1" spans="1:10">
      <c r="A14" s="4">
        <v>8</v>
      </c>
      <c r="B14" s="23" t="s">
        <v>36</v>
      </c>
      <c r="C14" s="4"/>
      <c r="D14" s="4"/>
      <c r="E14" s="2">
        <v>1</v>
      </c>
      <c r="F14" s="2">
        <v>7</v>
      </c>
      <c r="G14" s="4">
        <v>8</v>
      </c>
      <c r="H14" s="4">
        <v>800</v>
      </c>
      <c r="I14" s="12">
        <f t="shared" ref="I14:I53" si="1">G14*H14</f>
        <v>6400</v>
      </c>
      <c r="J14" s="40"/>
    </row>
    <row r="15" ht="27" customHeight="1" spans="1:10">
      <c r="A15" s="4">
        <v>9</v>
      </c>
      <c r="B15" s="2" t="s">
        <v>37</v>
      </c>
      <c r="C15" s="4"/>
      <c r="D15" s="4"/>
      <c r="E15" s="4" t="s">
        <v>31</v>
      </c>
      <c r="F15" s="4">
        <v>4</v>
      </c>
      <c r="G15" s="4">
        <v>5</v>
      </c>
      <c r="H15" s="4">
        <v>400</v>
      </c>
      <c r="I15" s="12">
        <f t="shared" si="1"/>
        <v>2000</v>
      </c>
      <c r="J15" s="40"/>
    </row>
    <row r="16" ht="27" customHeight="1" spans="1:10">
      <c r="A16" s="4">
        <v>10</v>
      </c>
      <c r="B16" s="4" t="s">
        <v>38</v>
      </c>
      <c r="C16" s="4"/>
      <c r="D16" s="4"/>
      <c r="E16" s="4" t="s">
        <v>31</v>
      </c>
      <c r="F16" s="4"/>
      <c r="G16" s="4">
        <v>1</v>
      </c>
      <c r="H16" s="4">
        <v>300</v>
      </c>
      <c r="I16" s="12">
        <f t="shared" si="1"/>
        <v>300</v>
      </c>
      <c r="J16" s="40" t="s">
        <v>39</v>
      </c>
    </row>
    <row r="17" ht="27" customHeight="1" spans="1:10">
      <c r="A17" s="4">
        <v>11</v>
      </c>
      <c r="B17" s="2" t="s">
        <v>40</v>
      </c>
      <c r="C17" s="4"/>
      <c r="D17" s="4"/>
      <c r="E17" s="4" t="s">
        <v>41</v>
      </c>
      <c r="F17" s="4">
        <v>7</v>
      </c>
      <c r="G17" s="4">
        <v>8</v>
      </c>
      <c r="H17" s="4">
        <v>200</v>
      </c>
      <c r="I17" s="12">
        <f t="shared" si="1"/>
        <v>1600</v>
      </c>
      <c r="J17" s="40"/>
    </row>
    <row r="18" ht="27" customHeight="1" spans="1:10">
      <c r="A18" s="4">
        <v>12</v>
      </c>
      <c r="B18" s="4" t="s">
        <v>42</v>
      </c>
      <c r="C18" s="4"/>
      <c r="D18" s="4"/>
      <c r="E18" s="4" t="s">
        <v>41</v>
      </c>
      <c r="F18" s="4">
        <v>7</v>
      </c>
      <c r="G18" s="4">
        <v>8</v>
      </c>
      <c r="H18" s="4">
        <v>250</v>
      </c>
      <c r="I18" s="12">
        <f t="shared" si="1"/>
        <v>2000</v>
      </c>
      <c r="J18" s="40"/>
    </row>
    <row r="19" ht="27" customHeight="1" spans="1:10">
      <c r="A19" s="4">
        <v>13</v>
      </c>
      <c r="B19" s="4" t="s">
        <v>43</v>
      </c>
      <c r="C19" s="4"/>
      <c r="D19" s="4"/>
      <c r="E19" s="4" t="s">
        <v>31</v>
      </c>
      <c r="F19" s="4">
        <v>4</v>
      </c>
      <c r="G19" s="4">
        <v>5</v>
      </c>
      <c r="H19" s="4">
        <v>400</v>
      </c>
      <c r="I19" s="12">
        <f t="shared" si="1"/>
        <v>2000</v>
      </c>
      <c r="J19" s="40"/>
    </row>
    <row r="20" ht="27" customHeight="1" spans="1:10">
      <c r="A20" s="4">
        <v>14</v>
      </c>
      <c r="B20" s="4" t="s">
        <v>44</v>
      </c>
      <c r="C20" s="4"/>
      <c r="D20" s="4"/>
      <c r="E20" s="4" t="s">
        <v>45</v>
      </c>
      <c r="F20" s="4">
        <v>14</v>
      </c>
      <c r="G20" s="4">
        <v>17</v>
      </c>
      <c r="H20" s="4">
        <v>80</v>
      </c>
      <c r="I20" s="12">
        <f t="shared" si="1"/>
        <v>1360</v>
      </c>
      <c r="J20" s="40"/>
    </row>
    <row r="21" ht="27" customHeight="1" spans="1:10">
      <c r="A21" s="22">
        <v>15</v>
      </c>
      <c r="B21" s="22" t="s">
        <v>46</v>
      </c>
      <c r="C21" s="11" t="s">
        <v>47</v>
      </c>
      <c r="D21" s="11"/>
      <c r="E21" s="2" t="s">
        <v>48</v>
      </c>
      <c r="F21" s="2"/>
      <c r="G21" s="2">
        <v>18</v>
      </c>
      <c r="H21" s="2">
        <v>150</v>
      </c>
      <c r="I21" s="12">
        <f t="shared" si="1"/>
        <v>2700</v>
      </c>
      <c r="J21" s="40" t="s">
        <v>49</v>
      </c>
    </row>
    <row r="22" ht="27" customHeight="1" spans="1:10">
      <c r="A22" s="43"/>
      <c r="B22" s="43"/>
      <c r="C22" s="11" t="s">
        <v>50</v>
      </c>
      <c r="D22" s="11"/>
      <c r="E22" s="2"/>
      <c r="F22" s="12" t="s">
        <v>51</v>
      </c>
      <c r="G22" s="2">
        <v>21</v>
      </c>
      <c r="H22" s="2">
        <v>150</v>
      </c>
      <c r="I22" s="12">
        <f t="shared" si="1"/>
        <v>3150</v>
      </c>
      <c r="J22" s="40" t="s">
        <v>49</v>
      </c>
    </row>
    <row r="23" ht="27" customHeight="1" spans="1:10">
      <c r="A23" s="4">
        <v>16</v>
      </c>
      <c r="B23" s="13" t="s">
        <v>52</v>
      </c>
      <c r="C23" s="11" t="s">
        <v>53</v>
      </c>
      <c r="D23" s="11"/>
      <c r="E23" s="4" t="s">
        <v>48</v>
      </c>
      <c r="F23" s="2" t="s">
        <v>54</v>
      </c>
      <c r="G23" s="2">
        <v>46</v>
      </c>
      <c r="H23" s="2">
        <v>500</v>
      </c>
      <c r="I23" s="12">
        <f t="shared" si="1"/>
        <v>23000</v>
      </c>
      <c r="J23" s="40"/>
    </row>
    <row r="24" ht="27" customHeight="1" spans="1:10">
      <c r="A24" s="4">
        <v>17</v>
      </c>
      <c r="B24" s="12" t="s">
        <v>55</v>
      </c>
      <c r="C24" s="11" t="s">
        <v>53</v>
      </c>
      <c r="D24" s="11"/>
      <c r="E24" s="4" t="s">
        <v>56</v>
      </c>
      <c r="F24" s="2" t="s">
        <v>57</v>
      </c>
      <c r="G24" s="2">
        <v>92</v>
      </c>
      <c r="H24" s="2">
        <v>300</v>
      </c>
      <c r="I24" s="12">
        <f t="shared" si="1"/>
        <v>27600</v>
      </c>
      <c r="J24" s="40" t="s">
        <v>58</v>
      </c>
    </row>
    <row r="25" ht="27" customHeight="1" spans="1:10">
      <c r="A25" s="4">
        <v>18</v>
      </c>
      <c r="B25" s="12" t="s">
        <v>59</v>
      </c>
      <c r="C25" s="14"/>
      <c r="D25" s="14"/>
      <c r="E25" s="2" t="s">
        <v>60</v>
      </c>
      <c r="F25" s="4">
        <v>28</v>
      </c>
      <c r="G25" s="4">
        <v>46</v>
      </c>
      <c r="H25" s="4">
        <v>80</v>
      </c>
      <c r="I25" s="12">
        <f t="shared" si="1"/>
        <v>3680</v>
      </c>
      <c r="J25" s="40"/>
    </row>
    <row r="26" ht="27" customHeight="1" spans="1:10">
      <c r="A26" s="4">
        <v>19</v>
      </c>
      <c r="B26" s="4" t="s">
        <v>61</v>
      </c>
      <c r="C26" s="4"/>
      <c r="D26" s="4"/>
      <c r="E26" s="4" t="s">
        <v>41</v>
      </c>
      <c r="F26" s="4">
        <v>4</v>
      </c>
      <c r="G26" s="4">
        <v>5</v>
      </c>
      <c r="H26" s="4">
        <v>120</v>
      </c>
      <c r="I26" s="12">
        <f t="shared" si="1"/>
        <v>600</v>
      </c>
      <c r="J26" s="40"/>
    </row>
    <row r="27" ht="27" customHeight="1" spans="1:10">
      <c r="A27" s="4">
        <v>20</v>
      </c>
      <c r="B27" s="4" t="s">
        <v>62</v>
      </c>
      <c r="C27" s="2" t="s">
        <v>63</v>
      </c>
      <c r="D27" s="4"/>
      <c r="E27" s="4" t="s">
        <v>41</v>
      </c>
      <c r="F27" s="4">
        <v>7</v>
      </c>
      <c r="G27" s="4">
        <v>8</v>
      </c>
      <c r="H27" s="4">
        <v>100</v>
      </c>
      <c r="I27" s="12">
        <f t="shared" si="1"/>
        <v>800</v>
      </c>
      <c r="J27" s="40"/>
    </row>
    <row r="28" ht="27" customHeight="1" spans="1:10">
      <c r="A28" s="4">
        <v>21</v>
      </c>
      <c r="B28" s="4" t="s">
        <v>64</v>
      </c>
      <c r="C28" s="4"/>
      <c r="D28" s="4"/>
      <c r="E28" s="4" t="s">
        <v>65</v>
      </c>
      <c r="F28" s="4">
        <v>28</v>
      </c>
      <c r="G28" s="4">
        <v>45</v>
      </c>
      <c r="H28" s="4">
        <v>25</v>
      </c>
      <c r="I28" s="12">
        <f t="shared" si="1"/>
        <v>1125</v>
      </c>
      <c r="J28" s="40"/>
    </row>
    <row r="29" ht="27" customHeight="1" spans="1:10">
      <c r="A29" s="4">
        <v>22</v>
      </c>
      <c r="B29" s="4" t="s">
        <v>66</v>
      </c>
      <c r="C29" s="4"/>
      <c r="D29" s="4"/>
      <c r="E29" s="2" t="s">
        <v>67</v>
      </c>
      <c r="F29" s="4">
        <v>28</v>
      </c>
      <c r="G29" s="4">
        <v>45</v>
      </c>
      <c r="H29" s="4">
        <v>30</v>
      </c>
      <c r="I29" s="12">
        <f t="shared" si="1"/>
        <v>1350</v>
      </c>
      <c r="J29" s="40"/>
    </row>
    <row r="30" ht="27" customHeight="1" spans="1:10">
      <c r="A30" s="4">
        <v>23</v>
      </c>
      <c r="B30" s="2" t="s">
        <v>68</v>
      </c>
      <c r="C30" s="4"/>
      <c r="D30" s="4"/>
      <c r="E30" s="2" t="s">
        <v>67</v>
      </c>
      <c r="F30" s="4">
        <v>28</v>
      </c>
      <c r="G30" s="4">
        <v>45</v>
      </c>
      <c r="H30" s="4">
        <v>15</v>
      </c>
      <c r="I30" s="12">
        <f t="shared" si="1"/>
        <v>675</v>
      </c>
      <c r="J30" s="40"/>
    </row>
    <row r="31" ht="27" customHeight="1" spans="1:10">
      <c r="A31" s="4">
        <v>24</v>
      </c>
      <c r="B31" s="4" t="s">
        <v>69</v>
      </c>
      <c r="C31" s="4"/>
      <c r="D31" s="4"/>
      <c r="E31" s="4" t="s">
        <v>70</v>
      </c>
      <c r="F31" s="4">
        <v>4</v>
      </c>
      <c r="G31" s="4">
        <v>5</v>
      </c>
      <c r="H31" s="4">
        <v>30</v>
      </c>
      <c r="I31" s="12">
        <f t="shared" si="1"/>
        <v>150</v>
      </c>
      <c r="J31" s="40"/>
    </row>
    <row r="32" ht="27" customHeight="1" spans="1:10">
      <c r="A32" s="4">
        <v>25</v>
      </c>
      <c r="B32" s="4" t="s">
        <v>71</v>
      </c>
      <c r="C32" s="2" t="s">
        <v>72</v>
      </c>
      <c r="D32" s="4"/>
      <c r="E32" s="4" t="s">
        <v>41</v>
      </c>
      <c r="F32" s="4">
        <v>7</v>
      </c>
      <c r="G32" s="4">
        <v>8</v>
      </c>
      <c r="H32" s="4">
        <v>60</v>
      </c>
      <c r="I32" s="12">
        <f t="shared" si="1"/>
        <v>480</v>
      </c>
      <c r="J32" s="40" t="s">
        <v>73</v>
      </c>
    </row>
    <row r="33" ht="27" customHeight="1" spans="1:10">
      <c r="A33" s="4">
        <v>26</v>
      </c>
      <c r="B33" s="4" t="s">
        <v>74</v>
      </c>
      <c r="C33" s="4"/>
      <c r="D33" s="4"/>
      <c r="E33" s="4" t="s">
        <v>75</v>
      </c>
      <c r="F33" s="4">
        <v>14</v>
      </c>
      <c r="G33" s="4">
        <v>16</v>
      </c>
      <c r="H33" s="4">
        <v>20</v>
      </c>
      <c r="I33" s="12">
        <f t="shared" si="1"/>
        <v>320</v>
      </c>
      <c r="J33" s="40"/>
    </row>
    <row r="34" ht="27" customHeight="1" spans="1:10">
      <c r="A34" s="4">
        <v>27</v>
      </c>
      <c r="B34" s="4" t="s">
        <v>76</v>
      </c>
      <c r="C34" s="4"/>
      <c r="D34" s="4"/>
      <c r="E34" s="4" t="s">
        <v>75</v>
      </c>
      <c r="F34" s="4">
        <v>14</v>
      </c>
      <c r="G34" s="4">
        <v>16</v>
      </c>
      <c r="H34" s="4">
        <v>30</v>
      </c>
      <c r="I34" s="12">
        <f t="shared" si="1"/>
        <v>480</v>
      </c>
      <c r="J34" s="40"/>
    </row>
    <row r="35" ht="27" customHeight="1" spans="1:10">
      <c r="A35" s="4">
        <v>28</v>
      </c>
      <c r="B35" s="2" t="s">
        <v>77</v>
      </c>
      <c r="C35" s="4"/>
      <c r="D35" s="4"/>
      <c r="E35" s="4" t="s">
        <v>78</v>
      </c>
      <c r="F35" s="2">
        <v>14</v>
      </c>
      <c r="G35" s="2">
        <v>19</v>
      </c>
      <c r="H35" s="2">
        <v>15</v>
      </c>
      <c r="I35" s="12">
        <f t="shared" si="1"/>
        <v>285</v>
      </c>
      <c r="J35" s="40" t="s">
        <v>79</v>
      </c>
    </row>
    <row r="36" ht="27" customHeight="1" spans="1:10">
      <c r="A36" s="4">
        <v>29</v>
      </c>
      <c r="B36" s="4" t="s">
        <v>80</v>
      </c>
      <c r="C36" s="4"/>
      <c r="D36" s="4"/>
      <c r="E36" s="4" t="s">
        <v>70</v>
      </c>
      <c r="F36" s="4">
        <v>7</v>
      </c>
      <c r="G36" s="4">
        <v>8</v>
      </c>
      <c r="H36" s="4">
        <v>30</v>
      </c>
      <c r="I36" s="12">
        <f t="shared" si="1"/>
        <v>240</v>
      </c>
      <c r="J36" s="40"/>
    </row>
    <row r="37" ht="27" customHeight="1" spans="1:10">
      <c r="A37" s="4">
        <v>30</v>
      </c>
      <c r="B37" s="4" t="s">
        <v>81</v>
      </c>
      <c r="C37" s="4"/>
      <c r="D37" s="4"/>
      <c r="E37" s="2" t="s">
        <v>67</v>
      </c>
      <c r="F37" s="4">
        <v>28</v>
      </c>
      <c r="G37" s="4">
        <v>45</v>
      </c>
      <c r="H37" s="4">
        <v>10</v>
      </c>
      <c r="I37" s="12">
        <f t="shared" si="1"/>
        <v>450</v>
      </c>
      <c r="J37" s="40"/>
    </row>
    <row r="38" ht="27" customHeight="1" spans="1:10">
      <c r="A38" s="4">
        <v>31</v>
      </c>
      <c r="B38" s="2" t="s">
        <v>82</v>
      </c>
      <c r="C38" s="4"/>
      <c r="D38" s="4"/>
      <c r="E38" s="2" t="s">
        <v>83</v>
      </c>
      <c r="F38" s="4">
        <v>28</v>
      </c>
      <c r="G38" s="4">
        <v>45</v>
      </c>
      <c r="H38" s="4">
        <v>18</v>
      </c>
      <c r="I38" s="12">
        <f t="shared" si="1"/>
        <v>810</v>
      </c>
      <c r="J38" s="40"/>
    </row>
    <row r="39" ht="27" customHeight="1" spans="1:10">
      <c r="A39" s="4">
        <v>32</v>
      </c>
      <c r="B39" s="4" t="s">
        <v>84</v>
      </c>
      <c r="C39" s="4"/>
      <c r="D39" s="4"/>
      <c r="E39" s="2" t="s">
        <v>85</v>
      </c>
      <c r="F39" s="4">
        <v>140</v>
      </c>
      <c r="G39" s="4">
        <v>225</v>
      </c>
      <c r="H39" s="4">
        <v>5</v>
      </c>
      <c r="I39" s="12">
        <f t="shared" si="1"/>
        <v>1125</v>
      </c>
      <c r="J39" s="40" t="s">
        <v>86</v>
      </c>
    </row>
    <row r="40" ht="27" customHeight="1" spans="1:10">
      <c r="A40" s="4">
        <v>33</v>
      </c>
      <c r="B40" s="4" t="s">
        <v>87</v>
      </c>
      <c r="C40" s="4"/>
      <c r="D40" s="4"/>
      <c r="E40" s="2" t="s">
        <v>88</v>
      </c>
      <c r="F40" s="4">
        <v>56</v>
      </c>
      <c r="G40" s="4">
        <v>90</v>
      </c>
      <c r="H40" s="4">
        <v>80</v>
      </c>
      <c r="I40" s="12">
        <f t="shared" si="1"/>
        <v>7200</v>
      </c>
      <c r="J40" s="40" t="s">
        <v>89</v>
      </c>
    </row>
    <row r="41" ht="27" customHeight="1" spans="1:10">
      <c r="A41" s="4">
        <v>34</v>
      </c>
      <c r="B41" s="2" t="s">
        <v>90</v>
      </c>
      <c r="C41" s="4"/>
      <c r="D41" s="4"/>
      <c r="E41" s="2">
        <v>34</v>
      </c>
      <c r="F41" s="4">
        <v>56</v>
      </c>
      <c r="G41" s="4">
        <v>90</v>
      </c>
      <c r="H41" s="4">
        <v>80</v>
      </c>
      <c r="I41" s="12">
        <f t="shared" si="1"/>
        <v>7200</v>
      </c>
      <c r="J41" s="40"/>
    </row>
    <row r="42" ht="27" customHeight="1" spans="1:10">
      <c r="A42" s="4">
        <v>35</v>
      </c>
      <c r="B42" s="4" t="s">
        <v>91</v>
      </c>
      <c r="C42" s="4"/>
      <c r="D42" s="4"/>
      <c r="E42" s="2" t="s">
        <v>88</v>
      </c>
      <c r="F42" s="4">
        <v>56</v>
      </c>
      <c r="G42" s="4">
        <v>90</v>
      </c>
      <c r="H42" s="4">
        <v>250</v>
      </c>
      <c r="I42" s="12">
        <f t="shared" si="1"/>
        <v>22500</v>
      </c>
      <c r="J42" s="40" t="s">
        <v>89</v>
      </c>
    </row>
    <row r="43" ht="27" customHeight="1" spans="1:10">
      <c r="A43" s="4">
        <v>36</v>
      </c>
      <c r="B43" s="4" t="s">
        <v>92</v>
      </c>
      <c r="C43" s="4"/>
      <c r="D43" s="4"/>
      <c r="E43" s="2" t="s">
        <v>93</v>
      </c>
      <c r="F43" s="4">
        <v>140</v>
      </c>
      <c r="G43" s="4">
        <v>225</v>
      </c>
      <c r="H43" s="4">
        <v>5</v>
      </c>
      <c r="I43" s="12">
        <f t="shared" si="1"/>
        <v>1125</v>
      </c>
      <c r="J43" s="40" t="s">
        <v>94</v>
      </c>
    </row>
    <row r="44" ht="27" customHeight="1" spans="1:10">
      <c r="A44" s="4">
        <v>37</v>
      </c>
      <c r="B44" s="4" t="s">
        <v>95</v>
      </c>
      <c r="C44" s="4"/>
      <c r="D44" s="4"/>
      <c r="E44" s="4" t="s">
        <v>96</v>
      </c>
      <c r="F44" s="2" t="s">
        <v>97</v>
      </c>
      <c r="G44" s="2">
        <v>90</v>
      </c>
      <c r="H44" s="2">
        <v>120</v>
      </c>
      <c r="I44" s="12">
        <f t="shared" si="1"/>
        <v>10800</v>
      </c>
      <c r="J44" s="40" t="s">
        <v>98</v>
      </c>
    </row>
    <row r="45" ht="27" customHeight="1" spans="1:10">
      <c r="A45" s="4">
        <v>38</v>
      </c>
      <c r="B45" s="4" t="s">
        <v>99</v>
      </c>
      <c r="C45" s="4"/>
      <c r="D45" s="4"/>
      <c r="E45" s="2" t="s">
        <v>100</v>
      </c>
      <c r="F45" s="2" t="s">
        <v>101</v>
      </c>
      <c r="G45" s="4">
        <v>45</v>
      </c>
      <c r="H45" s="4">
        <v>20</v>
      </c>
      <c r="I45" s="12">
        <f t="shared" si="1"/>
        <v>900</v>
      </c>
      <c r="J45" s="40"/>
    </row>
    <row r="46" ht="27" customHeight="1" spans="1:10">
      <c r="A46" s="4">
        <v>39</v>
      </c>
      <c r="B46" s="2" t="s">
        <v>102</v>
      </c>
      <c r="C46" s="4"/>
      <c r="D46" s="4"/>
      <c r="E46" s="2" t="s">
        <v>100</v>
      </c>
      <c r="F46" s="2" t="s">
        <v>101</v>
      </c>
      <c r="G46" s="4">
        <v>45</v>
      </c>
      <c r="H46" s="4">
        <v>15</v>
      </c>
      <c r="I46" s="12">
        <f t="shared" si="1"/>
        <v>675</v>
      </c>
      <c r="J46" s="40"/>
    </row>
    <row r="47" ht="27" customHeight="1" spans="1:10">
      <c r="A47" s="4">
        <v>40</v>
      </c>
      <c r="B47" s="4" t="s">
        <v>103</v>
      </c>
      <c r="C47" s="4"/>
      <c r="D47" s="4"/>
      <c r="E47" s="2" t="s">
        <v>104</v>
      </c>
      <c r="F47" s="2" t="s">
        <v>105</v>
      </c>
      <c r="G47" s="4">
        <v>90</v>
      </c>
      <c r="H47" s="4">
        <v>20</v>
      </c>
      <c r="I47" s="12">
        <f t="shared" si="1"/>
        <v>1800</v>
      </c>
      <c r="J47" s="40" t="s">
        <v>106</v>
      </c>
    </row>
    <row r="48" ht="27" customHeight="1" spans="1:10">
      <c r="A48" s="4">
        <v>41</v>
      </c>
      <c r="B48" s="4" t="s">
        <v>107</v>
      </c>
      <c r="C48" s="4"/>
      <c r="D48" s="4"/>
      <c r="E48" s="2" t="s">
        <v>67</v>
      </c>
      <c r="F48" s="2" t="s">
        <v>108</v>
      </c>
      <c r="G48" s="4">
        <v>45</v>
      </c>
      <c r="H48" s="4">
        <v>30</v>
      </c>
      <c r="I48" s="12">
        <f t="shared" si="1"/>
        <v>1350</v>
      </c>
      <c r="J48" s="40"/>
    </row>
    <row r="49" ht="27" customHeight="1" spans="1:10">
      <c r="A49" s="4">
        <v>42</v>
      </c>
      <c r="B49" s="2" t="s">
        <v>109</v>
      </c>
      <c r="C49" s="4"/>
      <c r="D49" s="4"/>
      <c r="E49" s="2" t="s">
        <v>110</v>
      </c>
      <c r="F49" s="2" t="s">
        <v>111</v>
      </c>
      <c r="G49" s="4">
        <v>90</v>
      </c>
      <c r="H49" s="4">
        <v>12</v>
      </c>
      <c r="I49" s="12">
        <f t="shared" si="1"/>
        <v>1080</v>
      </c>
      <c r="J49" s="40" t="s">
        <v>112</v>
      </c>
    </row>
    <row r="50" ht="27" customHeight="1" spans="1:10">
      <c r="A50" s="4">
        <v>43</v>
      </c>
      <c r="B50" s="2" t="s">
        <v>113</v>
      </c>
      <c r="C50" s="4"/>
      <c r="D50" s="4"/>
      <c r="E50" s="2" t="s">
        <v>114</v>
      </c>
      <c r="F50" s="2" t="s">
        <v>115</v>
      </c>
      <c r="G50" s="4">
        <v>45</v>
      </c>
      <c r="H50" s="4">
        <v>80</v>
      </c>
      <c r="I50" s="12">
        <f t="shared" si="1"/>
        <v>3600</v>
      </c>
      <c r="J50" s="40"/>
    </row>
    <row r="51" ht="27" customHeight="1" spans="1:10">
      <c r="A51" s="4">
        <v>44</v>
      </c>
      <c r="B51" s="2" t="s">
        <v>116</v>
      </c>
      <c r="C51" s="4"/>
      <c r="D51" s="4"/>
      <c r="E51" s="2" t="s">
        <v>117</v>
      </c>
      <c r="F51" s="2" t="s">
        <v>118</v>
      </c>
      <c r="G51" s="4">
        <v>45</v>
      </c>
      <c r="H51" s="4">
        <v>40</v>
      </c>
      <c r="I51" s="12">
        <f t="shared" si="1"/>
        <v>1800</v>
      </c>
      <c r="J51" s="40"/>
    </row>
    <row r="52" ht="27" customHeight="1" spans="1:10">
      <c r="A52" s="4">
        <v>45</v>
      </c>
      <c r="B52" s="2" t="s">
        <v>119</v>
      </c>
      <c r="C52" s="4"/>
      <c r="D52" s="4"/>
      <c r="E52" s="2" t="s">
        <v>117</v>
      </c>
      <c r="F52" s="2" t="s">
        <v>118</v>
      </c>
      <c r="G52" s="4">
        <v>45</v>
      </c>
      <c r="H52" s="4">
        <v>40</v>
      </c>
      <c r="I52" s="12">
        <f t="shared" si="1"/>
        <v>1800</v>
      </c>
      <c r="J52" s="40"/>
    </row>
    <row r="53" ht="27" customHeight="1" spans="1:10">
      <c r="A53" s="4">
        <v>46</v>
      </c>
      <c r="B53" s="2" t="s">
        <v>120</v>
      </c>
      <c r="C53" s="4"/>
      <c r="D53" s="4"/>
      <c r="E53" s="2" t="s">
        <v>121</v>
      </c>
      <c r="F53" s="4"/>
      <c r="G53" s="4">
        <v>10</v>
      </c>
      <c r="H53" s="4">
        <v>880</v>
      </c>
      <c r="I53" s="12">
        <f t="shared" si="1"/>
        <v>8800</v>
      </c>
      <c r="J53" s="4"/>
    </row>
    <row r="54" ht="27" customHeight="1" spans="1:10">
      <c r="A54" s="2" t="s">
        <v>122</v>
      </c>
      <c r="B54" s="4"/>
      <c r="C54" s="4"/>
      <c r="D54" s="4"/>
      <c r="E54" s="4"/>
      <c r="F54" s="4"/>
      <c r="G54" s="4"/>
      <c r="H54" s="4"/>
      <c r="I54" s="4">
        <f>SUM(I3:I53)</f>
        <v>370550</v>
      </c>
      <c r="J54" s="4"/>
    </row>
  </sheetData>
  <mergeCells count="6">
    <mergeCell ref="A1:J1"/>
    <mergeCell ref="A54:H54"/>
    <mergeCell ref="A3:A7"/>
    <mergeCell ref="A21:A22"/>
    <mergeCell ref="B3:B7"/>
    <mergeCell ref="B21:B22"/>
  </mergeCells>
  <pageMargins left="0.708661417322835" right="0.708661417322835" top="0.748031496062992" bottom="0.748031496062992" header="0.31496062992126" footer="0.31496062992126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K30"/>
  <sheetViews>
    <sheetView topLeftCell="A4" workbookViewId="0">
      <selection activeCell="K28" sqref="K28"/>
    </sheetView>
  </sheetViews>
  <sheetFormatPr defaultColWidth="9" defaultRowHeight="13.5"/>
  <cols>
    <col min="1" max="1" width="7.25" customWidth="1"/>
    <col min="2" max="2" width="21.25" customWidth="1"/>
    <col min="3" max="3" width="17.25" customWidth="1"/>
    <col min="4" max="4" width="6.75" customWidth="1"/>
    <col min="5" max="5" width="8.375" customWidth="1"/>
    <col min="6" max="6" width="14.875" customWidth="1"/>
    <col min="7" max="7" width="9.75" customWidth="1"/>
    <col min="8" max="8" width="9.125" customWidth="1"/>
    <col min="9" max="9" width="11.75" customWidth="1"/>
    <col min="10" max="10" width="9.875" customWidth="1"/>
    <col min="11" max="11" width="17.375" customWidth="1"/>
  </cols>
  <sheetData>
    <row r="1" ht="64.5" customHeight="1" spans="1:11">
      <c r="A1" s="1" t="s">
        <v>123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="7" customFormat="1" ht="47.25" customHeight="1" spans="1:11">
      <c r="A2" s="16" t="s">
        <v>2</v>
      </c>
      <c r="B2" s="16" t="s">
        <v>124</v>
      </c>
      <c r="C2" s="16" t="s">
        <v>4</v>
      </c>
      <c r="D2" s="17" t="s">
        <v>125</v>
      </c>
      <c r="E2" s="17" t="s">
        <v>126</v>
      </c>
      <c r="F2" s="16" t="s">
        <v>127</v>
      </c>
      <c r="G2" s="17" t="s">
        <v>128</v>
      </c>
      <c r="H2" s="17" t="s">
        <v>129</v>
      </c>
      <c r="I2" s="17" t="s">
        <v>130</v>
      </c>
      <c r="J2" s="17" t="s">
        <v>131</v>
      </c>
      <c r="K2" s="16" t="s">
        <v>10</v>
      </c>
    </row>
    <row r="3" s="20" customFormat="1" ht="32.25" customHeight="1" spans="1:11">
      <c r="A3" s="21" t="s">
        <v>132</v>
      </c>
      <c r="B3" s="21" t="s">
        <v>133</v>
      </c>
      <c r="C3" s="21"/>
      <c r="D3" s="22">
        <v>3</v>
      </c>
      <c r="E3" s="23" t="s">
        <v>134</v>
      </c>
      <c r="F3" s="12" t="s">
        <v>135</v>
      </c>
      <c r="G3" s="4">
        <v>530</v>
      </c>
      <c r="H3" s="2">
        <f>D3*G3</f>
        <v>1590</v>
      </c>
      <c r="I3" s="4">
        <v>600</v>
      </c>
      <c r="J3" s="4">
        <f>D3*I3</f>
        <v>1800</v>
      </c>
      <c r="K3" s="36"/>
    </row>
    <row r="4" s="20" customFormat="1" ht="32.25" customHeight="1" spans="1:11">
      <c r="A4" s="24"/>
      <c r="B4" s="25"/>
      <c r="C4" s="25"/>
      <c r="D4" s="26"/>
      <c r="E4" s="26"/>
      <c r="F4" s="27" t="s">
        <v>136</v>
      </c>
      <c r="G4" s="4">
        <v>898</v>
      </c>
      <c r="H4" s="2">
        <f>D3*G4</f>
        <v>2694</v>
      </c>
      <c r="I4" s="4">
        <v>750</v>
      </c>
      <c r="J4" s="4">
        <f>D3*I4</f>
        <v>2250</v>
      </c>
      <c r="K4" s="37"/>
    </row>
    <row r="5" s="20" customFormat="1" ht="32.25" customHeight="1" spans="1:11">
      <c r="A5" s="24"/>
      <c r="B5" s="28" t="s">
        <v>137</v>
      </c>
      <c r="C5" s="28"/>
      <c r="D5" s="21">
        <v>4</v>
      </c>
      <c r="E5" s="23" t="s">
        <v>134</v>
      </c>
      <c r="F5" s="12" t="s">
        <v>135</v>
      </c>
      <c r="G5" s="12">
        <v>530</v>
      </c>
      <c r="H5" s="2">
        <f t="shared" ref="H5:H27" si="0">D5*G5</f>
        <v>2120</v>
      </c>
      <c r="I5" s="12">
        <v>600</v>
      </c>
      <c r="J5" s="4">
        <f t="shared" ref="J5:J11" si="1">D5*I5</f>
        <v>2400</v>
      </c>
      <c r="K5" s="36"/>
    </row>
    <row r="6" s="20" customFormat="1" ht="32.25" customHeight="1" spans="1:11">
      <c r="A6" s="24"/>
      <c r="B6" s="29"/>
      <c r="C6" s="29"/>
      <c r="D6" s="25"/>
      <c r="E6" s="26"/>
      <c r="F6" s="27" t="s">
        <v>136</v>
      </c>
      <c r="G6" s="12">
        <v>898</v>
      </c>
      <c r="H6" s="2">
        <f>D5*G6</f>
        <v>3592</v>
      </c>
      <c r="I6" s="12">
        <v>750</v>
      </c>
      <c r="J6" s="4">
        <f>D5*I6</f>
        <v>3000</v>
      </c>
      <c r="K6" s="37"/>
    </row>
    <row r="7" s="20" customFormat="1" ht="24" customHeight="1" spans="1:11">
      <c r="A7" s="24"/>
      <c r="B7" s="28" t="s">
        <v>138</v>
      </c>
      <c r="C7" s="28"/>
      <c r="D7" s="21">
        <v>2</v>
      </c>
      <c r="E7" s="23" t="s">
        <v>134</v>
      </c>
      <c r="F7" s="12" t="s">
        <v>135</v>
      </c>
      <c r="G7" s="12">
        <v>581</v>
      </c>
      <c r="H7" s="2">
        <f t="shared" si="0"/>
        <v>1162</v>
      </c>
      <c r="I7" s="12">
        <v>650</v>
      </c>
      <c r="J7" s="4">
        <f t="shared" si="1"/>
        <v>1300</v>
      </c>
      <c r="K7" s="38" t="s">
        <v>18</v>
      </c>
    </row>
    <row r="8" s="20" customFormat="1" ht="24" customHeight="1" spans="1:11">
      <c r="A8" s="24"/>
      <c r="B8" s="29"/>
      <c r="C8" s="29"/>
      <c r="D8" s="25"/>
      <c r="E8" s="26"/>
      <c r="F8" s="27" t="s">
        <v>136</v>
      </c>
      <c r="G8" s="12">
        <v>948</v>
      </c>
      <c r="H8" s="2">
        <f>D7*G8</f>
        <v>1896</v>
      </c>
      <c r="I8" s="12">
        <v>800</v>
      </c>
      <c r="J8" s="4">
        <f>D7*I8</f>
        <v>1600</v>
      </c>
      <c r="K8" s="39"/>
    </row>
    <row r="9" s="20" customFormat="1" ht="24" customHeight="1" spans="1:11">
      <c r="A9" s="24"/>
      <c r="B9" s="28" t="s">
        <v>139</v>
      </c>
      <c r="C9" s="28"/>
      <c r="D9" s="21">
        <v>21</v>
      </c>
      <c r="E9" s="23" t="s">
        <v>134</v>
      </c>
      <c r="F9" s="12" t="s">
        <v>135</v>
      </c>
      <c r="G9" s="12">
        <v>581</v>
      </c>
      <c r="H9" s="2">
        <f t="shared" si="0"/>
        <v>12201</v>
      </c>
      <c r="I9" s="12">
        <v>650</v>
      </c>
      <c r="J9" s="4">
        <f t="shared" si="1"/>
        <v>13650</v>
      </c>
      <c r="K9" s="38" t="s">
        <v>21</v>
      </c>
    </row>
    <row r="10" s="20" customFormat="1" ht="24" customHeight="1" spans="1:11">
      <c r="A10" s="24"/>
      <c r="B10" s="29"/>
      <c r="C10" s="29"/>
      <c r="D10" s="25"/>
      <c r="E10" s="26"/>
      <c r="F10" s="27" t="s">
        <v>136</v>
      </c>
      <c r="G10" s="12">
        <v>948</v>
      </c>
      <c r="H10" s="2">
        <f>D9*G10</f>
        <v>19908</v>
      </c>
      <c r="I10" s="12">
        <v>800</v>
      </c>
      <c r="J10" s="4">
        <f>D9*I10</f>
        <v>16800</v>
      </c>
      <c r="K10" s="39"/>
    </row>
    <row r="11" s="20" customFormat="1" ht="24" customHeight="1" spans="1:11">
      <c r="A11" s="24"/>
      <c r="B11" s="30" t="s">
        <v>140</v>
      </c>
      <c r="C11" s="30"/>
      <c r="D11" s="21">
        <v>18</v>
      </c>
      <c r="E11" s="23" t="s">
        <v>134</v>
      </c>
      <c r="F11" s="12" t="s">
        <v>135</v>
      </c>
      <c r="G11" s="12">
        <v>1399</v>
      </c>
      <c r="H11" s="2">
        <f t="shared" si="0"/>
        <v>25182</v>
      </c>
      <c r="I11" s="12">
        <v>950</v>
      </c>
      <c r="J11" s="4">
        <f t="shared" si="1"/>
        <v>17100</v>
      </c>
      <c r="K11" s="38"/>
    </row>
    <row r="12" s="20" customFormat="1" ht="24" customHeight="1" spans="1:11">
      <c r="A12" s="25"/>
      <c r="B12" s="31"/>
      <c r="C12" s="31"/>
      <c r="D12" s="25"/>
      <c r="E12" s="26"/>
      <c r="F12" s="27" t="s">
        <v>136</v>
      </c>
      <c r="G12" s="12">
        <v>2342</v>
      </c>
      <c r="H12" s="2">
        <f>D11*G12</f>
        <v>42156</v>
      </c>
      <c r="I12" s="12">
        <v>1250</v>
      </c>
      <c r="J12" s="4">
        <f>D11*I12</f>
        <v>22500</v>
      </c>
      <c r="K12" s="39"/>
    </row>
    <row r="13" s="20" customFormat="1" ht="24" customHeight="1" spans="1:11">
      <c r="A13" s="21" t="s">
        <v>24</v>
      </c>
      <c r="B13" s="30" t="s">
        <v>141</v>
      </c>
      <c r="C13" s="30"/>
      <c r="D13" s="21">
        <v>7</v>
      </c>
      <c r="E13" s="23" t="s">
        <v>134</v>
      </c>
      <c r="F13" s="12" t="s">
        <v>142</v>
      </c>
      <c r="G13" s="12">
        <v>121</v>
      </c>
      <c r="H13" s="2">
        <f t="shared" si="0"/>
        <v>847</v>
      </c>
      <c r="I13" s="12">
        <v>160</v>
      </c>
      <c r="J13" s="4">
        <f>D13*I13</f>
        <v>1120</v>
      </c>
      <c r="K13" s="38"/>
    </row>
    <row r="14" s="20" customFormat="1" ht="24" customHeight="1" spans="1:11">
      <c r="A14" s="24"/>
      <c r="B14" s="31"/>
      <c r="C14" s="31"/>
      <c r="D14" s="25"/>
      <c r="E14" s="26"/>
      <c r="F14" s="12" t="s">
        <v>143</v>
      </c>
      <c r="G14" s="12">
        <v>459</v>
      </c>
      <c r="H14" s="2">
        <f t="shared" si="0"/>
        <v>0</v>
      </c>
      <c r="I14" s="12">
        <v>380</v>
      </c>
      <c r="J14" s="4">
        <f>D13*I14</f>
        <v>2660</v>
      </c>
      <c r="K14" s="39"/>
    </row>
    <row r="15" s="20" customFormat="1" ht="24" customHeight="1" spans="1:11">
      <c r="A15" s="24"/>
      <c r="B15" s="30" t="s">
        <v>144</v>
      </c>
      <c r="C15" s="30"/>
      <c r="D15" s="21">
        <v>2</v>
      </c>
      <c r="E15" s="23" t="s">
        <v>134</v>
      </c>
      <c r="F15" s="12" t="s">
        <v>142</v>
      </c>
      <c r="G15" s="12">
        <v>185</v>
      </c>
      <c r="H15" s="2">
        <f t="shared" si="0"/>
        <v>370</v>
      </c>
      <c r="I15" s="12">
        <v>160</v>
      </c>
      <c r="J15" s="4">
        <f>D15*I15</f>
        <v>320</v>
      </c>
      <c r="K15" s="38"/>
    </row>
    <row r="16" s="20" customFormat="1" ht="24" customHeight="1" spans="1:11">
      <c r="A16" s="24"/>
      <c r="B16" s="31"/>
      <c r="C16" s="31"/>
      <c r="D16" s="25"/>
      <c r="E16" s="26"/>
      <c r="F16" s="12" t="s">
        <v>143</v>
      </c>
      <c r="G16" s="12">
        <v>526</v>
      </c>
      <c r="H16" s="2">
        <f>D15*G16</f>
        <v>1052</v>
      </c>
      <c r="I16" s="12">
        <v>380</v>
      </c>
      <c r="J16" s="4">
        <v>760</v>
      </c>
      <c r="K16" s="39"/>
    </row>
    <row r="17" s="20" customFormat="1" ht="24" customHeight="1" spans="1:11">
      <c r="A17" s="24"/>
      <c r="B17" s="30" t="s">
        <v>139</v>
      </c>
      <c r="C17" s="30"/>
      <c r="D17" s="21">
        <v>21</v>
      </c>
      <c r="E17" s="23" t="s">
        <v>134</v>
      </c>
      <c r="F17" s="12" t="s">
        <v>142</v>
      </c>
      <c r="G17" s="12">
        <v>167</v>
      </c>
      <c r="H17" s="2">
        <f t="shared" si="0"/>
        <v>3507</v>
      </c>
      <c r="I17" s="12">
        <v>160</v>
      </c>
      <c r="J17" s="4">
        <f>D17*I17</f>
        <v>3360</v>
      </c>
      <c r="K17" s="38"/>
    </row>
    <row r="18" s="20" customFormat="1" ht="24" customHeight="1" spans="1:11">
      <c r="A18" s="24"/>
      <c r="B18" s="31"/>
      <c r="C18" s="31"/>
      <c r="D18" s="25"/>
      <c r="E18" s="26"/>
      <c r="F18" s="12" t="s">
        <v>143</v>
      </c>
      <c r="G18" s="12">
        <v>490</v>
      </c>
      <c r="H18" s="2">
        <f>D17*G18</f>
        <v>10290</v>
      </c>
      <c r="I18" s="12">
        <v>380</v>
      </c>
      <c r="J18" s="4">
        <v>7980</v>
      </c>
      <c r="K18" s="39"/>
    </row>
    <row r="19" s="20" customFormat="1" ht="24" customHeight="1" spans="1:11">
      <c r="A19" s="24"/>
      <c r="B19" s="30" t="s">
        <v>145</v>
      </c>
      <c r="C19" s="30"/>
      <c r="D19" s="21">
        <v>36</v>
      </c>
      <c r="E19" s="23" t="s">
        <v>134</v>
      </c>
      <c r="F19" s="12" t="s">
        <v>142</v>
      </c>
      <c r="G19" s="12">
        <v>230</v>
      </c>
      <c r="H19" s="2">
        <f t="shared" si="0"/>
        <v>8280</v>
      </c>
      <c r="I19" s="12">
        <v>160</v>
      </c>
      <c r="J19" s="4">
        <f>D19*I19</f>
        <v>5760</v>
      </c>
      <c r="K19" s="38"/>
    </row>
    <row r="20" s="20" customFormat="1" ht="24" customHeight="1" spans="1:11">
      <c r="A20" s="24"/>
      <c r="B20" s="31"/>
      <c r="C20" s="31"/>
      <c r="D20" s="25"/>
      <c r="E20" s="26"/>
      <c r="F20" s="12" t="s">
        <v>143</v>
      </c>
      <c r="G20" s="12">
        <v>552</v>
      </c>
      <c r="H20" s="2">
        <f>D19*G20</f>
        <v>19872</v>
      </c>
      <c r="I20" s="12">
        <v>380</v>
      </c>
      <c r="J20" s="4">
        <f>D19*I20</f>
        <v>13680</v>
      </c>
      <c r="K20" s="39"/>
    </row>
    <row r="21" s="20" customFormat="1" ht="24" customHeight="1" spans="1:11">
      <c r="A21" s="24"/>
      <c r="B21" s="28" t="s">
        <v>25</v>
      </c>
      <c r="C21" s="28"/>
      <c r="D21" s="22">
        <v>1</v>
      </c>
      <c r="E21" s="23" t="s">
        <v>134</v>
      </c>
      <c r="F21" s="12" t="s">
        <v>142</v>
      </c>
      <c r="G21" s="4">
        <v>157</v>
      </c>
      <c r="H21" s="2">
        <f t="shared" si="0"/>
        <v>157</v>
      </c>
      <c r="I21" s="4">
        <v>160</v>
      </c>
      <c r="J21" s="4">
        <f>D21*I21</f>
        <v>160</v>
      </c>
      <c r="K21" s="36"/>
    </row>
    <row r="22" s="20" customFormat="1" ht="24" customHeight="1" spans="1:11">
      <c r="A22" s="25"/>
      <c r="B22" s="29"/>
      <c r="C22" s="29"/>
      <c r="D22" s="26"/>
      <c r="E22" s="26"/>
      <c r="F22" s="12" t="s">
        <v>143</v>
      </c>
      <c r="G22" s="4">
        <v>480</v>
      </c>
      <c r="H22" s="2">
        <f>D21*G22</f>
        <v>480</v>
      </c>
      <c r="I22" s="4">
        <v>380</v>
      </c>
      <c r="J22" s="4">
        <v>380</v>
      </c>
      <c r="K22" s="37"/>
    </row>
    <row r="23" s="20" customFormat="1" ht="24" customHeight="1" spans="1:11">
      <c r="A23" s="32" t="s">
        <v>146</v>
      </c>
      <c r="B23" s="33"/>
      <c r="C23" s="33"/>
      <c r="D23" s="33"/>
      <c r="E23" s="33"/>
      <c r="F23" s="33"/>
      <c r="G23" s="34"/>
      <c r="H23" s="2">
        <v>42255</v>
      </c>
      <c r="I23" s="4"/>
      <c r="J23" s="4">
        <v>36250</v>
      </c>
      <c r="K23" s="37"/>
    </row>
    <row r="24" s="20" customFormat="1" ht="24" customHeight="1" spans="1:11">
      <c r="A24" s="32" t="s">
        <v>147</v>
      </c>
      <c r="B24" s="33"/>
      <c r="C24" s="33"/>
      <c r="D24" s="33"/>
      <c r="E24" s="33"/>
      <c r="F24" s="33"/>
      <c r="G24" s="34"/>
      <c r="H24" s="2">
        <v>70246</v>
      </c>
      <c r="I24" s="4"/>
      <c r="J24" s="4">
        <v>46150</v>
      </c>
      <c r="K24" s="37"/>
    </row>
    <row r="25" s="20" customFormat="1" ht="24" customHeight="1" spans="1:11">
      <c r="A25" s="32" t="s">
        <v>148</v>
      </c>
      <c r="B25" s="33"/>
      <c r="C25" s="33"/>
      <c r="D25" s="33"/>
      <c r="E25" s="33"/>
      <c r="F25" s="33"/>
      <c r="G25" s="34"/>
      <c r="H25" s="2">
        <v>34907</v>
      </c>
      <c r="I25" s="4"/>
      <c r="J25" s="4">
        <v>25460</v>
      </c>
      <c r="K25" s="37"/>
    </row>
    <row r="26" s="20" customFormat="1" ht="24" customHeight="1" spans="1:11">
      <c r="A26" s="32" t="s">
        <v>149</v>
      </c>
      <c r="B26" s="33"/>
      <c r="C26" s="33"/>
      <c r="D26" s="33"/>
      <c r="E26" s="33"/>
      <c r="F26" s="33"/>
      <c r="G26" s="34"/>
      <c r="H26" s="2">
        <v>77162</v>
      </c>
      <c r="I26" s="4"/>
      <c r="J26" s="4">
        <v>61710</v>
      </c>
      <c r="K26" s="37"/>
    </row>
    <row r="27" s="20" customFormat="1" ht="24" customHeight="1" spans="1:11">
      <c r="A27" s="32" t="s">
        <v>150</v>
      </c>
      <c r="B27" s="33"/>
      <c r="C27" s="33"/>
      <c r="D27" s="33"/>
      <c r="E27" s="33"/>
      <c r="F27" s="33"/>
      <c r="G27" s="34"/>
      <c r="H27" s="2">
        <v>105153</v>
      </c>
      <c r="I27" s="4"/>
      <c r="J27" s="4">
        <v>71610</v>
      </c>
      <c r="K27" s="37"/>
    </row>
    <row r="28" s="20" customFormat="1" ht="99.95" customHeight="1" spans="1:11">
      <c r="A28" s="35" t="s">
        <v>151</v>
      </c>
      <c r="B28" s="2" t="s">
        <v>28</v>
      </c>
      <c r="C28" s="2"/>
      <c r="D28" s="2">
        <v>12</v>
      </c>
      <c r="E28" s="2" t="s">
        <v>152</v>
      </c>
      <c r="F28" s="4"/>
      <c r="G28" s="4">
        <v>1200</v>
      </c>
      <c r="H28" s="2">
        <f>D28*G28</f>
        <v>14400</v>
      </c>
      <c r="I28" s="4">
        <v>870</v>
      </c>
      <c r="J28" s="4">
        <f>D28*I28</f>
        <v>10440</v>
      </c>
      <c r="K28" s="40"/>
    </row>
    <row r="29" s="20" customFormat="1" ht="33" customHeight="1" spans="1:11">
      <c r="A29" s="2" t="s">
        <v>120</v>
      </c>
      <c r="B29" s="4"/>
      <c r="C29" s="4"/>
      <c r="D29" s="4">
        <v>10</v>
      </c>
      <c r="E29" s="2" t="s">
        <v>134</v>
      </c>
      <c r="F29" s="4"/>
      <c r="G29" s="4">
        <v>880</v>
      </c>
      <c r="H29" s="2">
        <f>D29*G29</f>
        <v>8800</v>
      </c>
      <c r="I29" s="4">
        <v>880</v>
      </c>
      <c r="J29" s="4">
        <f>D29*I29</f>
        <v>8800</v>
      </c>
      <c r="K29" s="4"/>
    </row>
    <row r="30" ht="33" customHeight="1" spans="1:11">
      <c r="A30" s="15"/>
      <c r="B30" s="15"/>
      <c r="C30" s="15"/>
      <c r="D30" s="15"/>
      <c r="E30" s="15"/>
      <c r="F30" s="15"/>
      <c r="G30" s="4"/>
      <c r="H30" s="4"/>
      <c r="I30" s="4"/>
      <c r="J30" s="4"/>
      <c r="K30" s="15"/>
    </row>
  </sheetData>
  <mergeCells count="58">
    <mergeCell ref="A1:K1"/>
    <mergeCell ref="A23:G23"/>
    <mergeCell ref="A24:G24"/>
    <mergeCell ref="A25:G25"/>
    <mergeCell ref="A26:G26"/>
    <mergeCell ref="A27:G27"/>
    <mergeCell ref="A3:A12"/>
    <mergeCell ref="A13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E21:E22"/>
    <mergeCell ref="K3:K4"/>
    <mergeCell ref="K5:K6"/>
    <mergeCell ref="K7:K8"/>
    <mergeCell ref="K9:K10"/>
    <mergeCell ref="K11:K12"/>
    <mergeCell ref="K13:K14"/>
    <mergeCell ref="K15:K16"/>
    <mergeCell ref="K17:K18"/>
    <mergeCell ref="K19:K20"/>
    <mergeCell ref="K21:K22"/>
  </mergeCells>
  <pageMargins left="0.708661417322835" right="0.708661417322835" top="0.748031496062992" bottom="0.748031496062992" header="0.31496062992126" footer="0.31496062992126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O14"/>
  <sheetViews>
    <sheetView workbookViewId="0">
      <selection activeCell="A15" sqref="$A15:$XFD15"/>
    </sheetView>
  </sheetViews>
  <sheetFormatPr defaultColWidth="9" defaultRowHeight="13.5"/>
  <cols>
    <col min="2" max="2" width="12.25" customWidth="1"/>
    <col min="3" max="3" width="17.625" customWidth="1"/>
    <col min="4" max="5" width="11.5" customWidth="1"/>
    <col min="6" max="6" width="9.75" customWidth="1"/>
    <col min="7" max="7" width="15.625" customWidth="1"/>
    <col min="8" max="8" width="15.5" customWidth="1"/>
    <col min="9" max="9" width="14.75" customWidth="1"/>
    <col min="10" max="10" width="16.375" customWidth="1"/>
  </cols>
  <sheetData>
    <row r="1" ht="60.75" customHeight="1" spans="1:10">
      <c r="A1" s="1" t="s">
        <v>153</v>
      </c>
      <c r="B1" s="1"/>
      <c r="C1" s="1"/>
      <c r="D1" s="1"/>
      <c r="E1" s="1"/>
      <c r="F1" s="1"/>
      <c r="G1" s="1"/>
      <c r="H1" s="1"/>
      <c r="I1" s="1"/>
      <c r="J1" s="1"/>
    </row>
    <row r="2" s="7" customFormat="1" ht="30.75" customHeight="1" spans="1:10">
      <c r="A2" s="16" t="s">
        <v>1</v>
      </c>
      <c r="B2" s="16" t="s">
        <v>2</v>
      </c>
      <c r="C2" s="16" t="s">
        <v>124</v>
      </c>
      <c r="D2" s="17" t="s">
        <v>125</v>
      </c>
      <c r="E2" s="17" t="s">
        <v>154</v>
      </c>
      <c r="F2" s="17" t="s">
        <v>128</v>
      </c>
      <c r="G2" s="17" t="s">
        <v>129</v>
      </c>
      <c r="H2" s="17" t="s">
        <v>155</v>
      </c>
      <c r="I2" s="17" t="s">
        <v>156</v>
      </c>
      <c r="J2" s="16" t="s">
        <v>10</v>
      </c>
    </row>
    <row r="3" ht="24" customHeight="1" spans="1:10">
      <c r="A3" s="10">
        <v>1</v>
      </c>
      <c r="B3" s="10" t="s">
        <v>30</v>
      </c>
      <c r="C3" s="10" t="s">
        <v>157</v>
      </c>
      <c r="D3" s="10">
        <v>8</v>
      </c>
      <c r="E3" s="10" t="s">
        <v>158</v>
      </c>
      <c r="F3" s="10">
        <v>1799</v>
      </c>
      <c r="G3" s="10">
        <v>14392</v>
      </c>
      <c r="H3" s="10">
        <v>1999</v>
      </c>
      <c r="I3" s="12">
        <f t="shared" ref="I3:I13" si="0">D3*H3</f>
        <v>15992</v>
      </c>
      <c r="J3" s="10"/>
    </row>
    <row r="4" ht="24" customHeight="1" spans="1:10">
      <c r="A4" s="10">
        <v>2</v>
      </c>
      <c r="B4" s="10" t="s">
        <v>32</v>
      </c>
      <c r="C4" s="10" t="s">
        <v>159</v>
      </c>
      <c r="D4" s="10">
        <v>8</v>
      </c>
      <c r="E4" s="10" t="s">
        <v>158</v>
      </c>
      <c r="F4" s="10">
        <v>1999</v>
      </c>
      <c r="G4" s="10">
        <v>15992</v>
      </c>
      <c r="H4" s="10">
        <v>2299</v>
      </c>
      <c r="I4" s="12">
        <f t="shared" si="0"/>
        <v>18392</v>
      </c>
      <c r="J4" s="10"/>
    </row>
    <row r="5" ht="24" customHeight="1" spans="1:10">
      <c r="A5" s="10">
        <v>3</v>
      </c>
      <c r="B5" s="10" t="s">
        <v>34</v>
      </c>
      <c r="C5" s="10" t="s">
        <v>160</v>
      </c>
      <c r="D5" s="10">
        <v>8</v>
      </c>
      <c r="E5" s="10" t="s">
        <v>158</v>
      </c>
      <c r="F5" s="10">
        <v>1599</v>
      </c>
      <c r="G5" s="10">
        <v>12792</v>
      </c>
      <c r="H5" s="10">
        <v>1899</v>
      </c>
      <c r="I5" s="12">
        <f t="shared" si="0"/>
        <v>15192</v>
      </c>
      <c r="J5" s="10"/>
    </row>
    <row r="6" ht="24" customHeight="1" spans="1:10">
      <c r="A6" s="10">
        <v>4</v>
      </c>
      <c r="B6" s="10" t="s">
        <v>161</v>
      </c>
      <c r="C6" s="10" t="s">
        <v>162</v>
      </c>
      <c r="D6" s="10">
        <v>14</v>
      </c>
      <c r="E6" s="10" t="s">
        <v>158</v>
      </c>
      <c r="F6" s="10">
        <v>3499</v>
      </c>
      <c r="G6" s="10">
        <v>48986</v>
      </c>
      <c r="H6" s="10">
        <v>3599</v>
      </c>
      <c r="I6" s="12">
        <v>50386</v>
      </c>
      <c r="J6" s="10"/>
    </row>
    <row r="7" ht="24" customHeight="1" spans="1:10">
      <c r="A7" s="10">
        <v>5</v>
      </c>
      <c r="B7" s="18" t="s">
        <v>36</v>
      </c>
      <c r="C7" s="10"/>
      <c r="D7" s="10">
        <v>8</v>
      </c>
      <c r="E7" s="10" t="s">
        <v>158</v>
      </c>
      <c r="F7" s="10">
        <v>800</v>
      </c>
      <c r="G7" s="10"/>
      <c r="H7" s="10">
        <v>800</v>
      </c>
      <c r="I7" s="12">
        <f t="shared" si="0"/>
        <v>6400</v>
      </c>
      <c r="J7" s="10"/>
    </row>
    <row r="8" ht="24" customHeight="1" spans="1:10">
      <c r="A8" s="10">
        <v>6</v>
      </c>
      <c r="B8" s="10" t="s">
        <v>37</v>
      </c>
      <c r="C8" s="10"/>
      <c r="D8" s="10">
        <v>5</v>
      </c>
      <c r="E8" s="10" t="s">
        <v>158</v>
      </c>
      <c r="F8" s="10">
        <v>400</v>
      </c>
      <c r="G8" s="10"/>
      <c r="H8" s="10">
        <v>400</v>
      </c>
      <c r="I8" s="12">
        <f t="shared" si="0"/>
        <v>2000</v>
      </c>
      <c r="J8" s="10"/>
    </row>
    <row r="9" ht="24" customHeight="1" spans="1:10">
      <c r="A9" s="10">
        <v>7</v>
      </c>
      <c r="B9" s="10" t="s">
        <v>38</v>
      </c>
      <c r="C9" s="10"/>
      <c r="D9" s="10">
        <v>1</v>
      </c>
      <c r="E9" s="10" t="s">
        <v>158</v>
      </c>
      <c r="F9" s="10">
        <v>300</v>
      </c>
      <c r="G9" s="10"/>
      <c r="H9" s="10">
        <v>300</v>
      </c>
      <c r="I9" s="12">
        <f t="shared" si="0"/>
        <v>300</v>
      </c>
      <c r="J9" s="10" t="s">
        <v>39</v>
      </c>
    </row>
    <row r="10" ht="24" customHeight="1" spans="1:10">
      <c r="A10" s="10">
        <v>8</v>
      </c>
      <c r="B10" s="10" t="s">
        <v>40</v>
      </c>
      <c r="C10" s="10"/>
      <c r="D10" s="10">
        <v>8</v>
      </c>
      <c r="E10" s="10" t="s">
        <v>158</v>
      </c>
      <c r="F10" s="10">
        <v>200</v>
      </c>
      <c r="G10" s="10"/>
      <c r="H10" s="10">
        <v>200</v>
      </c>
      <c r="I10" s="12">
        <f t="shared" si="0"/>
        <v>1600</v>
      </c>
      <c r="J10" s="10"/>
    </row>
    <row r="11" ht="24" customHeight="1" spans="1:15">
      <c r="A11" s="10">
        <v>9</v>
      </c>
      <c r="B11" s="10" t="s">
        <v>42</v>
      </c>
      <c r="C11" s="10"/>
      <c r="D11" s="10">
        <v>10</v>
      </c>
      <c r="E11" s="10" t="s">
        <v>158</v>
      </c>
      <c r="F11" s="10">
        <v>250</v>
      </c>
      <c r="G11" s="10"/>
      <c r="H11" s="10">
        <v>250</v>
      </c>
      <c r="I11" s="12">
        <f t="shared" si="0"/>
        <v>2500</v>
      </c>
      <c r="J11" s="10"/>
      <c r="O11" s="3"/>
    </row>
    <row r="12" ht="24" customHeight="1" spans="1:10">
      <c r="A12" s="10">
        <v>10</v>
      </c>
      <c r="B12" s="10" t="s">
        <v>43</v>
      </c>
      <c r="C12" s="10"/>
      <c r="D12" s="10">
        <v>5</v>
      </c>
      <c r="E12" s="10" t="s">
        <v>158</v>
      </c>
      <c r="F12" s="10">
        <v>400</v>
      </c>
      <c r="G12" s="10"/>
      <c r="H12" s="10">
        <v>400</v>
      </c>
      <c r="I12" s="12">
        <f t="shared" si="0"/>
        <v>2000</v>
      </c>
      <c r="J12" s="10"/>
    </row>
    <row r="13" ht="24" customHeight="1" spans="1:10">
      <c r="A13" s="10">
        <v>11</v>
      </c>
      <c r="B13" s="10" t="s">
        <v>44</v>
      </c>
      <c r="C13" s="10"/>
      <c r="D13" s="10">
        <v>17</v>
      </c>
      <c r="E13" s="10" t="s">
        <v>163</v>
      </c>
      <c r="F13" s="10">
        <v>80</v>
      </c>
      <c r="G13" s="10"/>
      <c r="H13" s="10">
        <v>80</v>
      </c>
      <c r="I13" s="12">
        <f t="shared" si="0"/>
        <v>1360</v>
      </c>
      <c r="J13" s="10"/>
    </row>
    <row r="14" ht="33" customHeight="1" spans="1:10">
      <c r="A14" s="19"/>
      <c r="B14" s="19"/>
      <c r="C14" s="19"/>
      <c r="D14" s="19"/>
      <c r="E14" s="19"/>
      <c r="F14" s="10"/>
      <c r="G14" s="10"/>
      <c r="H14" s="10" t="s">
        <v>164</v>
      </c>
      <c r="I14" s="10">
        <f>SUM(I3:I13)</f>
        <v>116122</v>
      </c>
      <c r="J14" s="19"/>
    </row>
  </sheetData>
  <mergeCells count="1">
    <mergeCell ref="A1:J1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I35"/>
  <sheetViews>
    <sheetView workbookViewId="0">
      <selection activeCell="L38" sqref="L38"/>
    </sheetView>
  </sheetViews>
  <sheetFormatPr defaultColWidth="9" defaultRowHeight="13.5"/>
  <cols>
    <col min="1" max="1" width="6.5" customWidth="1"/>
    <col min="2" max="2" width="18" customWidth="1"/>
    <col min="3" max="3" width="18.25" customWidth="1"/>
    <col min="4" max="4" width="12.375" customWidth="1"/>
    <col min="5" max="6" width="12.25" customWidth="1"/>
    <col min="7" max="7" width="14.375" customWidth="1"/>
    <col min="8" max="8" width="15.875" customWidth="1"/>
    <col min="9" max="9" width="23.875" customWidth="1"/>
  </cols>
  <sheetData>
    <row r="1" ht="43.5" customHeight="1" spans="1:9">
      <c r="A1" s="1" t="s">
        <v>165</v>
      </c>
      <c r="B1" s="1"/>
      <c r="C1" s="1"/>
      <c r="D1" s="1"/>
      <c r="E1" s="1"/>
      <c r="F1" s="1"/>
      <c r="G1" s="1"/>
      <c r="H1" s="1"/>
      <c r="I1" s="1"/>
    </row>
    <row r="2" s="7" customFormat="1" ht="31.5" customHeight="1" spans="1:9">
      <c r="A2" s="8" t="s">
        <v>1</v>
      </c>
      <c r="B2" s="8" t="s">
        <v>2</v>
      </c>
      <c r="C2" s="8" t="s">
        <v>124</v>
      </c>
      <c r="D2" s="9" t="s">
        <v>125</v>
      </c>
      <c r="E2" s="9" t="s">
        <v>154</v>
      </c>
      <c r="F2" s="8" t="s">
        <v>127</v>
      </c>
      <c r="G2" s="9" t="s">
        <v>166</v>
      </c>
      <c r="H2" s="9" t="s">
        <v>167</v>
      </c>
      <c r="I2" s="8" t="s">
        <v>10</v>
      </c>
    </row>
    <row r="3" ht="24" customHeight="1" spans="1:9">
      <c r="A3" s="10">
        <v>1</v>
      </c>
      <c r="B3" s="10" t="s">
        <v>46</v>
      </c>
      <c r="C3" s="11" t="s">
        <v>47</v>
      </c>
      <c r="D3" s="10">
        <v>18</v>
      </c>
      <c r="E3" s="10" t="s">
        <v>132</v>
      </c>
      <c r="F3" s="10" t="s">
        <v>49</v>
      </c>
      <c r="G3" s="10">
        <v>150</v>
      </c>
      <c r="H3" s="12">
        <f t="shared" ref="H3:H34" si="0">D3*G3</f>
        <v>2700</v>
      </c>
      <c r="I3" s="10"/>
    </row>
    <row r="4" ht="24" customHeight="1" spans="1:9">
      <c r="A4" s="10"/>
      <c r="B4" s="10"/>
      <c r="C4" s="11" t="s">
        <v>139</v>
      </c>
      <c r="D4" s="10">
        <v>28</v>
      </c>
      <c r="E4" s="10" t="s">
        <v>132</v>
      </c>
      <c r="F4" s="10" t="s">
        <v>49</v>
      </c>
      <c r="G4" s="10">
        <v>150</v>
      </c>
      <c r="H4" s="12">
        <f t="shared" si="0"/>
        <v>4200</v>
      </c>
      <c r="I4" s="10"/>
    </row>
    <row r="5" ht="24" customHeight="1" spans="1:9">
      <c r="A5" s="10">
        <v>2</v>
      </c>
      <c r="B5" s="13" t="s">
        <v>52</v>
      </c>
      <c r="C5" s="11" t="s">
        <v>168</v>
      </c>
      <c r="D5" s="10">
        <v>46</v>
      </c>
      <c r="E5" s="10" t="s">
        <v>152</v>
      </c>
      <c r="F5" s="10"/>
      <c r="G5" s="10">
        <v>500</v>
      </c>
      <c r="H5" s="12">
        <f t="shared" si="0"/>
        <v>23000</v>
      </c>
      <c r="I5" s="10"/>
    </row>
    <row r="6" ht="24" customHeight="1" spans="1:9">
      <c r="A6" s="10">
        <v>3</v>
      </c>
      <c r="B6" s="12" t="s">
        <v>55</v>
      </c>
      <c r="C6" s="11" t="s">
        <v>168</v>
      </c>
      <c r="D6" s="10">
        <v>92</v>
      </c>
      <c r="E6" s="10" t="s">
        <v>152</v>
      </c>
      <c r="F6" s="10"/>
      <c r="G6" s="10">
        <v>300</v>
      </c>
      <c r="H6" s="12">
        <f t="shared" si="0"/>
        <v>27600</v>
      </c>
      <c r="I6" s="10" t="s">
        <v>58</v>
      </c>
    </row>
    <row r="7" ht="24" customHeight="1" spans="1:9">
      <c r="A7" s="10">
        <v>4</v>
      </c>
      <c r="B7" s="12" t="s">
        <v>59</v>
      </c>
      <c r="C7" s="14"/>
      <c r="D7" s="10">
        <v>46</v>
      </c>
      <c r="E7" s="10" t="s">
        <v>163</v>
      </c>
      <c r="F7" s="10"/>
      <c r="G7" s="10">
        <v>80</v>
      </c>
      <c r="H7" s="12">
        <f t="shared" si="0"/>
        <v>3680</v>
      </c>
      <c r="I7" s="10"/>
    </row>
    <row r="8" ht="24" customHeight="1" spans="1:9">
      <c r="A8" s="10">
        <v>5</v>
      </c>
      <c r="B8" s="10" t="s">
        <v>61</v>
      </c>
      <c r="C8" s="10"/>
      <c r="D8" s="10">
        <v>5</v>
      </c>
      <c r="E8" s="10" t="s">
        <v>163</v>
      </c>
      <c r="F8" s="10"/>
      <c r="G8" s="10">
        <v>120</v>
      </c>
      <c r="H8" s="12">
        <f t="shared" si="0"/>
        <v>600</v>
      </c>
      <c r="I8" s="10"/>
    </row>
    <row r="9" ht="24" customHeight="1" spans="1:9">
      <c r="A9" s="10">
        <v>6</v>
      </c>
      <c r="B9" s="10" t="s">
        <v>62</v>
      </c>
      <c r="C9" s="10" t="s">
        <v>169</v>
      </c>
      <c r="D9" s="10">
        <v>8</v>
      </c>
      <c r="E9" s="10" t="s">
        <v>163</v>
      </c>
      <c r="F9" s="10"/>
      <c r="G9" s="10">
        <v>100</v>
      </c>
      <c r="H9" s="12">
        <f t="shared" si="0"/>
        <v>800</v>
      </c>
      <c r="I9" s="10"/>
    </row>
    <row r="10" ht="24" customHeight="1" spans="1:9">
      <c r="A10" s="10">
        <v>7</v>
      </c>
      <c r="B10" s="10" t="s">
        <v>64</v>
      </c>
      <c r="C10" s="10"/>
      <c r="D10" s="10">
        <v>45</v>
      </c>
      <c r="E10" s="10" t="s">
        <v>152</v>
      </c>
      <c r="F10" s="10"/>
      <c r="G10" s="10">
        <v>25</v>
      </c>
      <c r="H10" s="12">
        <f t="shared" si="0"/>
        <v>1125</v>
      </c>
      <c r="I10" s="10"/>
    </row>
    <row r="11" ht="24" customHeight="1" spans="1:9">
      <c r="A11" s="10">
        <v>8</v>
      </c>
      <c r="B11" s="10" t="s">
        <v>66</v>
      </c>
      <c r="C11" s="10"/>
      <c r="D11" s="10">
        <v>45</v>
      </c>
      <c r="E11" s="10" t="s">
        <v>163</v>
      </c>
      <c r="F11" s="10"/>
      <c r="G11" s="10">
        <v>30</v>
      </c>
      <c r="H11" s="12">
        <f t="shared" si="0"/>
        <v>1350</v>
      </c>
      <c r="I11" s="10"/>
    </row>
    <row r="12" ht="24" customHeight="1" spans="1:9">
      <c r="A12" s="10">
        <v>9</v>
      </c>
      <c r="B12" s="10" t="s">
        <v>68</v>
      </c>
      <c r="C12" s="10"/>
      <c r="D12" s="10">
        <v>45</v>
      </c>
      <c r="E12" s="10" t="s">
        <v>163</v>
      </c>
      <c r="F12" s="10"/>
      <c r="G12" s="10">
        <v>15</v>
      </c>
      <c r="H12" s="12">
        <f t="shared" si="0"/>
        <v>675</v>
      </c>
      <c r="I12" s="10"/>
    </row>
    <row r="13" ht="24" customHeight="1" spans="1:9">
      <c r="A13" s="10">
        <v>10</v>
      </c>
      <c r="B13" s="10" t="s">
        <v>69</v>
      </c>
      <c r="C13" s="10"/>
      <c r="D13" s="10">
        <v>5</v>
      </c>
      <c r="E13" s="10" t="s">
        <v>170</v>
      </c>
      <c r="F13" s="10"/>
      <c r="G13" s="10">
        <v>30</v>
      </c>
      <c r="H13" s="12">
        <f t="shared" si="0"/>
        <v>150</v>
      </c>
      <c r="I13" s="10"/>
    </row>
    <row r="14" ht="24" customHeight="1" spans="1:9">
      <c r="A14" s="10">
        <v>11</v>
      </c>
      <c r="B14" s="10" t="s">
        <v>71</v>
      </c>
      <c r="C14" s="10" t="s">
        <v>171</v>
      </c>
      <c r="D14" s="10">
        <v>8</v>
      </c>
      <c r="E14" s="10" t="s">
        <v>163</v>
      </c>
      <c r="F14" s="10" t="s">
        <v>73</v>
      </c>
      <c r="G14" s="10">
        <v>60</v>
      </c>
      <c r="H14" s="12">
        <f t="shared" si="0"/>
        <v>480</v>
      </c>
      <c r="I14" s="10"/>
    </row>
    <row r="15" ht="24" customHeight="1" spans="1:9">
      <c r="A15" s="10">
        <v>12</v>
      </c>
      <c r="B15" s="10" t="s">
        <v>74</v>
      </c>
      <c r="C15" s="10"/>
      <c r="D15" s="10">
        <v>16</v>
      </c>
      <c r="E15" s="10" t="s">
        <v>163</v>
      </c>
      <c r="F15" s="10"/>
      <c r="G15" s="10">
        <v>20</v>
      </c>
      <c r="H15" s="12">
        <f t="shared" si="0"/>
        <v>320</v>
      </c>
      <c r="I15" s="10"/>
    </row>
    <row r="16" ht="24" customHeight="1" spans="1:9">
      <c r="A16" s="10">
        <v>13</v>
      </c>
      <c r="B16" s="10" t="s">
        <v>76</v>
      </c>
      <c r="C16" s="10"/>
      <c r="D16" s="10">
        <v>16</v>
      </c>
      <c r="E16" s="10" t="s">
        <v>163</v>
      </c>
      <c r="F16" s="10"/>
      <c r="G16" s="10">
        <v>30</v>
      </c>
      <c r="H16" s="12">
        <f t="shared" si="0"/>
        <v>480</v>
      </c>
      <c r="I16" s="10"/>
    </row>
    <row r="17" ht="24" customHeight="1" spans="1:9">
      <c r="A17" s="10">
        <v>14</v>
      </c>
      <c r="B17" s="10" t="s">
        <v>77</v>
      </c>
      <c r="C17" s="10"/>
      <c r="D17" s="10">
        <v>19</v>
      </c>
      <c r="E17" s="10" t="s">
        <v>170</v>
      </c>
      <c r="F17" s="10"/>
      <c r="G17" s="10">
        <v>15</v>
      </c>
      <c r="H17" s="12">
        <f t="shared" si="0"/>
        <v>285</v>
      </c>
      <c r="I17" s="10" t="s">
        <v>79</v>
      </c>
    </row>
    <row r="18" ht="24" customHeight="1" spans="1:9">
      <c r="A18" s="10">
        <v>15</v>
      </c>
      <c r="B18" s="10" t="s">
        <v>80</v>
      </c>
      <c r="C18" s="10"/>
      <c r="D18" s="10">
        <v>8</v>
      </c>
      <c r="E18" s="10" t="s">
        <v>170</v>
      </c>
      <c r="F18" s="10"/>
      <c r="G18" s="10">
        <v>30</v>
      </c>
      <c r="H18" s="12">
        <f t="shared" si="0"/>
        <v>240</v>
      </c>
      <c r="I18" s="10"/>
    </row>
    <row r="19" ht="24" customHeight="1" spans="1:9">
      <c r="A19" s="10">
        <v>16</v>
      </c>
      <c r="B19" s="10" t="s">
        <v>81</v>
      </c>
      <c r="C19" s="10"/>
      <c r="D19" s="10">
        <v>45</v>
      </c>
      <c r="E19" s="10" t="s">
        <v>163</v>
      </c>
      <c r="F19" s="10"/>
      <c r="G19" s="10">
        <v>10</v>
      </c>
      <c r="H19" s="12">
        <f t="shared" si="0"/>
        <v>450</v>
      </c>
      <c r="I19" s="10"/>
    </row>
    <row r="20" ht="24" customHeight="1" spans="1:9">
      <c r="A20" s="10">
        <v>17</v>
      </c>
      <c r="B20" s="10" t="s">
        <v>82</v>
      </c>
      <c r="C20" s="10"/>
      <c r="D20" s="10">
        <v>45</v>
      </c>
      <c r="E20" s="10" t="s">
        <v>172</v>
      </c>
      <c r="F20" s="10"/>
      <c r="G20" s="10">
        <v>18</v>
      </c>
      <c r="H20" s="12">
        <f t="shared" si="0"/>
        <v>810</v>
      </c>
      <c r="I20" s="10"/>
    </row>
    <row r="21" ht="24" customHeight="1" spans="1:9">
      <c r="A21" s="10">
        <v>18</v>
      </c>
      <c r="B21" s="10" t="s">
        <v>84</v>
      </c>
      <c r="C21" s="10"/>
      <c r="D21" s="10">
        <v>225</v>
      </c>
      <c r="E21" s="10" t="s">
        <v>173</v>
      </c>
      <c r="F21" s="10"/>
      <c r="G21" s="10">
        <v>5</v>
      </c>
      <c r="H21" s="12">
        <f t="shared" si="0"/>
        <v>1125</v>
      </c>
      <c r="I21" s="10" t="s">
        <v>86</v>
      </c>
    </row>
    <row r="22" ht="24" customHeight="1" spans="1:9">
      <c r="A22" s="10">
        <v>19</v>
      </c>
      <c r="B22" s="10" t="s">
        <v>87</v>
      </c>
      <c r="C22" s="10"/>
      <c r="D22" s="10">
        <v>90</v>
      </c>
      <c r="E22" s="10" t="s">
        <v>152</v>
      </c>
      <c r="F22" s="10"/>
      <c r="G22" s="10">
        <v>80</v>
      </c>
      <c r="H22" s="12">
        <f t="shared" si="0"/>
        <v>7200</v>
      </c>
      <c r="I22" s="10" t="s">
        <v>89</v>
      </c>
    </row>
    <row r="23" ht="24" customHeight="1" spans="1:9">
      <c r="A23" s="10">
        <v>20</v>
      </c>
      <c r="B23" s="10" t="s">
        <v>90</v>
      </c>
      <c r="C23" s="10"/>
      <c r="D23" s="10">
        <v>90</v>
      </c>
      <c r="E23" s="10" t="s">
        <v>174</v>
      </c>
      <c r="F23" s="10"/>
      <c r="G23" s="10">
        <v>80</v>
      </c>
      <c r="H23" s="12">
        <f t="shared" si="0"/>
        <v>7200</v>
      </c>
      <c r="I23" s="10"/>
    </row>
    <row r="24" ht="24" customHeight="1" spans="1:9">
      <c r="A24" s="10">
        <v>21</v>
      </c>
      <c r="B24" s="10" t="s">
        <v>91</v>
      </c>
      <c r="C24" s="10"/>
      <c r="D24" s="10">
        <v>90</v>
      </c>
      <c r="E24" s="10" t="s">
        <v>152</v>
      </c>
      <c r="F24" s="10"/>
      <c r="G24" s="10">
        <v>260</v>
      </c>
      <c r="H24" s="12">
        <f t="shared" si="0"/>
        <v>23400</v>
      </c>
      <c r="I24" s="10" t="s">
        <v>89</v>
      </c>
    </row>
    <row r="25" ht="24" customHeight="1" spans="1:9">
      <c r="A25" s="10">
        <v>22</v>
      </c>
      <c r="B25" s="10" t="s">
        <v>92</v>
      </c>
      <c r="C25" s="10"/>
      <c r="D25" s="10">
        <v>225</v>
      </c>
      <c r="E25" s="10" t="s">
        <v>175</v>
      </c>
      <c r="F25" s="10"/>
      <c r="G25" s="10">
        <v>5</v>
      </c>
      <c r="H25" s="12">
        <f t="shared" si="0"/>
        <v>1125</v>
      </c>
      <c r="I25" s="10" t="s">
        <v>94</v>
      </c>
    </row>
    <row r="26" ht="24" customHeight="1" spans="1:9">
      <c r="A26" s="10">
        <v>23</v>
      </c>
      <c r="B26" s="10" t="s">
        <v>95</v>
      </c>
      <c r="C26" s="10"/>
      <c r="D26" s="10">
        <v>90</v>
      </c>
      <c r="E26" s="10" t="s">
        <v>173</v>
      </c>
      <c r="F26" s="10"/>
      <c r="G26" s="10">
        <v>120</v>
      </c>
      <c r="H26" s="12">
        <f t="shared" si="0"/>
        <v>10800</v>
      </c>
      <c r="I26" s="10" t="s">
        <v>98</v>
      </c>
    </row>
    <row r="27" ht="24" customHeight="1" spans="1:9">
      <c r="A27" s="10">
        <v>24</v>
      </c>
      <c r="B27" s="10" t="s">
        <v>99</v>
      </c>
      <c r="C27" s="10"/>
      <c r="D27" s="10">
        <v>45</v>
      </c>
      <c r="E27" s="10" t="s">
        <v>173</v>
      </c>
      <c r="F27" s="10"/>
      <c r="G27" s="10">
        <v>20</v>
      </c>
      <c r="H27" s="12">
        <f t="shared" si="0"/>
        <v>900</v>
      </c>
      <c r="I27" s="10"/>
    </row>
    <row r="28" ht="24" customHeight="1" spans="1:9">
      <c r="A28" s="10">
        <v>25</v>
      </c>
      <c r="B28" s="10" t="s">
        <v>102</v>
      </c>
      <c r="C28" s="10"/>
      <c r="D28" s="10">
        <v>45</v>
      </c>
      <c r="E28" s="10" t="s">
        <v>173</v>
      </c>
      <c r="F28" s="10"/>
      <c r="G28" s="10">
        <v>15</v>
      </c>
      <c r="H28" s="12">
        <f t="shared" si="0"/>
        <v>675</v>
      </c>
      <c r="I28" s="10"/>
    </row>
    <row r="29" ht="24" customHeight="1" spans="1:9">
      <c r="A29" s="10">
        <v>26</v>
      </c>
      <c r="B29" s="10" t="s">
        <v>103</v>
      </c>
      <c r="C29" s="10"/>
      <c r="D29" s="10">
        <v>90</v>
      </c>
      <c r="E29" s="10" t="s">
        <v>163</v>
      </c>
      <c r="F29" s="10"/>
      <c r="G29" s="10">
        <v>20</v>
      </c>
      <c r="H29" s="12">
        <f t="shared" si="0"/>
        <v>1800</v>
      </c>
      <c r="I29" s="10" t="s">
        <v>106</v>
      </c>
    </row>
    <row r="30" ht="24" customHeight="1" spans="1:9">
      <c r="A30" s="10">
        <v>27</v>
      </c>
      <c r="B30" s="10" t="s">
        <v>107</v>
      </c>
      <c r="C30" s="10"/>
      <c r="D30" s="10">
        <v>45</v>
      </c>
      <c r="E30" s="10" t="s">
        <v>163</v>
      </c>
      <c r="F30" s="10"/>
      <c r="G30" s="10">
        <v>30</v>
      </c>
      <c r="H30" s="12">
        <f t="shared" si="0"/>
        <v>1350</v>
      </c>
      <c r="I30" s="10"/>
    </row>
    <row r="31" ht="24" customHeight="1" spans="1:9">
      <c r="A31" s="10">
        <v>28</v>
      </c>
      <c r="B31" s="10" t="s">
        <v>109</v>
      </c>
      <c r="C31" s="10"/>
      <c r="D31" s="10">
        <v>90</v>
      </c>
      <c r="E31" s="10" t="s">
        <v>175</v>
      </c>
      <c r="F31" s="10"/>
      <c r="G31" s="10">
        <v>12</v>
      </c>
      <c r="H31" s="12">
        <f t="shared" si="0"/>
        <v>1080</v>
      </c>
      <c r="I31" s="10" t="s">
        <v>112</v>
      </c>
    </row>
    <row r="32" ht="24" customHeight="1" spans="1:9">
      <c r="A32" s="10">
        <v>29</v>
      </c>
      <c r="B32" s="10" t="s">
        <v>113</v>
      </c>
      <c r="C32" s="10"/>
      <c r="D32" s="10">
        <v>45</v>
      </c>
      <c r="E32" s="10" t="s">
        <v>175</v>
      </c>
      <c r="F32" s="10"/>
      <c r="G32" s="10">
        <v>80</v>
      </c>
      <c r="H32" s="12">
        <f t="shared" si="0"/>
        <v>3600</v>
      </c>
      <c r="I32" s="10"/>
    </row>
    <row r="33" ht="24" customHeight="1" spans="1:9">
      <c r="A33" s="10">
        <v>30</v>
      </c>
      <c r="B33" s="10" t="s">
        <v>116</v>
      </c>
      <c r="C33" s="10"/>
      <c r="D33" s="10">
        <v>45</v>
      </c>
      <c r="E33" s="10" t="s">
        <v>176</v>
      </c>
      <c r="F33" s="10"/>
      <c r="G33" s="10">
        <v>40</v>
      </c>
      <c r="H33" s="12">
        <f t="shared" si="0"/>
        <v>1800</v>
      </c>
      <c r="I33" s="10"/>
    </row>
    <row r="34" ht="24" customHeight="1" spans="1:9">
      <c r="A34" s="10">
        <v>31</v>
      </c>
      <c r="B34" s="10" t="s">
        <v>119</v>
      </c>
      <c r="C34" s="10"/>
      <c r="D34" s="10">
        <v>45</v>
      </c>
      <c r="E34" s="10" t="s">
        <v>176</v>
      </c>
      <c r="F34" s="10"/>
      <c r="G34" s="10">
        <v>40</v>
      </c>
      <c r="H34" s="12">
        <f t="shared" si="0"/>
        <v>1800</v>
      </c>
      <c r="I34" s="10"/>
    </row>
    <row r="35" ht="26.1" customHeight="1" spans="1:9">
      <c r="A35" s="15"/>
      <c r="B35" s="15"/>
      <c r="C35" s="15"/>
      <c r="D35" s="15"/>
      <c r="E35" s="15"/>
      <c r="F35" s="15"/>
      <c r="G35" s="4" t="s">
        <v>164</v>
      </c>
      <c r="H35" s="4">
        <f>SUM(H3:H34)</f>
        <v>132800</v>
      </c>
      <c r="I35" s="15"/>
    </row>
  </sheetData>
  <mergeCells count="3">
    <mergeCell ref="A1:I1"/>
    <mergeCell ref="A3:A4"/>
    <mergeCell ref="B3:B4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D7"/>
  <sheetViews>
    <sheetView tabSelected="1" workbookViewId="0">
      <selection activeCell="A7" sqref="A7:C7"/>
    </sheetView>
  </sheetViews>
  <sheetFormatPr defaultColWidth="9" defaultRowHeight="13.5" outlineLevelRow="6" outlineLevelCol="3"/>
  <cols>
    <col min="1" max="1" width="10.875" customWidth="1"/>
    <col min="2" max="2" width="42.625" customWidth="1"/>
    <col min="3" max="3" width="35.5" customWidth="1"/>
  </cols>
  <sheetData>
    <row r="1" ht="50.25" customHeight="1" spans="1:3">
      <c r="A1" s="1" t="s">
        <v>177</v>
      </c>
      <c r="B1" s="1"/>
      <c r="C1" s="1"/>
    </row>
    <row r="2" ht="38.25" customHeight="1" spans="1:4">
      <c r="A2" s="2" t="s">
        <v>1</v>
      </c>
      <c r="B2" s="2" t="s">
        <v>178</v>
      </c>
      <c r="C2" s="2" t="s">
        <v>179</v>
      </c>
      <c r="D2" s="3"/>
    </row>
    <row r="3" ht="38.25" customHeight="1" spans="1:4">
      <c r="A3" s="4">
        <v>1</v>
      </c>
      <c r="B3" s="2" t="s">
        <v>180</v>
      </c>
      <c r="C3" s="4">
        <v>128353</v>
      </c>
      <c r="D3" s="3"/>
    </row>
    <row r="4" ht="38.25" customHeight="1" spans="1:4">
      <c r="A4" s="4">
        <v>2</v>
      </c>
      <c r="B4" s="2" t="s">
        <v>181</v>
      </c>
      <c r="C4" s="4">
        <v>116122</v>
      </c>
      <c r="D4" s="3"/>
    </row>
    <row r="5" ht="38.25" customHeight="1" spans="1:4">
      <c r="A5" s="4">
        <v>3</v>
      </c>
      <c r="B5" s="2" t="s">
        <v>182</v>
      </c>
      <c r="C5" s="4">
        <v>132800</v>
      </c>
      <c r="D5" s="3"/>
    </row>
    <row r="6" ht="42" customHeight="1" spans="1:4">
      <c r="A6" s="2" t="s">
        <v>183</v>
      </c>
      <c r="B6" s="4"/>
      <c r="C6" s="4">
        <f>SUM(C3:C5)</f>
        <v>377275</v>
      </c>
      <c r="D6" s="3"/>
    </row>
    <row r="7" ht="138" customHeight="1" spans="1:4">
      <c r="A7" s="5" t="s">
        <v>184</v>
      </c>
      <c r="B7" s="6"/>
      <c r="C7" s="6"/>
      <c r="D7" s="3"/>
    </row>
  </sheetData>
  <mergeCells count="3">
    <mergeCell ref="A1:C1"/>
    <mergeCell ref="A6:B6"/>
    <mergeCell ref="A7:C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总明细表</vt:lpstr>
      <vt:lpstr>家具类</vt:lpstr>
      <vt:lpstr>电器类</vt:lpstr>
      <vt:lpstr>服装生活用品类</vt:lpstr>
      <vt:lpstr>总价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民民</cp:lastModifiedBy>
  <dcterms:created xsi:type="dcterms:W3CDTF">2022-12-01T07:05:00Z</dcterms:created>
  <cp:lastPrinted>2022-12-04T04:46:00Z</cp:lastPrinted>
  <dcterms:modified xsi:type="dcterms:W3CDTF">2022-11-30T13:32:42Z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4FC8D84D3D0C4417BE49D5FD6CC37586</vt:lpwstr>
  </property>
  <property fmtid="{D5CDD505-2E9C-101B-9397-08002B2CF9AE}" pid="3" name="KSOProductBuildVer">
    <vt:lpwstr>2052-11.1.0.12763</vt:lpwstr>
  </property>
</Properties>
</file>