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<sst xmlns="http://schemas.openxmlformats.org/spreadsheetml/2006/main" count="27" uniqueCount="26">
  <si>
    <t>松木电镀中心危险废物处置报价对比汇总表</t>
  </si>
  <si>
    <t>序号</t>
  </si>
  <si>
    <t>名称</t>
  </si>
  <si>
    <t>2022年处置量（吨）</t>
  </si>
  <si>
    <t>2022年处置单价（吨/元）</t>
  </si>
  <si>
    <t>2022年处置费小计（元）</t>
  </si>
  <si>
    <t>2023年处置单价（吨/元）</t>
  </si>
  <si>
    <t>2023年处置费小计（元）</t>
  </si>
  <si>
    <t>含铬污泥</t>
  </si>
  <si>
    <t>含镍污泥</t>
  </si>
  <si>
    <t>含锌污泥</t>
  </si>
  <si>
    <t xml:space="preserve">手套、编织袋 </t>
  </si>
  <si>
    <t>在线检测废液</t>
  </si>
  <si>
    <t>合计</t>
  </si>
  <si>
    <t>松木电镀中心危险废物处置控制价</t>
  </si>
  <si>
    <t>名称及编号</t>
  </si>
  <si>
    <t>处置费（吨/元）</t>
  </si>
  <si>
    <t>运输费（元/吨）</t>
  </si>
  <si>
    <t>合计（元/吨）</t>
  </si>
  <si>
    <t>336-068-17</t>
  </si>
  <si>
    <t>336-054-17</t>
  </si>
  <si>
    <t>336-052-17</t>
  </si>
  <si>
    <t>手套、编织袋 （900-041-49）</t>
  </si>
  <si>
    <t>在线检测标准废液（900-047-49）</t>
  </si>
  <si>
    <t>336-064-17</t>
  </si>
  <si>
    <t>900-249-08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</si>
</sst>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8"/>
    </sheetView>
  </sheetViews>
  <sheetFormatPr defaultColWidth="9" defaultRowHeight="14.4" outlineLevelRow="7" outlineLevelCol="6"/>
  <cols>
    <col min="1" max="1" width="8.37962962962963" style="6" customWidth="1"/>
    <col min="2" max="2" width="22.1296296296296" style="6" customWidth="1"/>
    <col min="3" max="3" width="18" style="6" customWidth="1"/>
    <col min="4" max="4" width="19.75" style="6" customWidth="1"/>
    <col min="5" max="5" width="22" style="6" customWidth="1"/>
    <col min="6" max="6" width="19.6296296296296" style="6" customWidth="1"/>
    <col min="7" max="7" width="22" style="6" customWidth="1"/>
    <col min="8" max="16384" width="9" style="6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s="5" customFormat="1" ht="34.8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45" customHeight="1" spans="1:7">
      <c r="A3" s="8">
        <v>1</v>
      </c>
      <c r="B3" s="8" t="s">
        <v>8</v>
      </c>
      <c r="C3" s="8">
        <v>19.5295</v>
      </c>
      <c r="D3" s="8">
        <v>1900</v>
      </c>
      <c r="E3" s="8">
        <f>C3*D3</f>
        <v>37106.05</v>
      </c>
      <c r="F3" s="8">
        <v>1900</v>
      </c>
      <c r="G3" s="7">
        <f>C3*F3</f>
        <v>37106.05</v>
      </c>
    </row>
    <row r="4" ht="28" customHeight="1" spans="1:7">
      <c r="A4" s="8">
        <v>2</v>
      </c>
      <c r="B4" s="8" t="s">
        <v>9</v>
      </c>
      <c r="C4" s="8">
        <v>28.006</v>
      </c>
      <c r="D4" s="8">
        <v>1700</v>
      </c>
      <c r="E4" s="8">
        <f>C4*D4</f>
        <v>47610.2</v>
      </c>
      <c r="F4" s="8">
        <v>1900</v>
      </c>
      <c r="G4" s="7">
        <f>C4*F4</f>
        <v>53211.4</v>
      </c>
    </row>
    <row r="5" ht="28" customHeight="1" spans="1:7">
      <c r="A5" s="8">
        <v>3</v>
      </c>
      <c r="B5" s="8" t="s">
        <v>10</v>
      </c>
      <c r="C5" s="8">
        <v>24.154</v>
      </c>
      <c r="D5" s="8">
        <v>1850</v>
      </c>
      <c r="E5" s="8">
        <f>C5*D5</f>
        <v>44684.9</v>
      </c>
      <c r="F5" s="8">
        <v>1900</v>
      </c>
      <c r="G5" s="7">
        <f>C5*F5</f>
        <v>45892.6</v>
      </c>
    </row>
    <row r="6" ht="28" customHeight="1" spans="1:7">
      <c r="A6" s="8">
        <v>4</v>
      </c>
      <c r="B6" s="8" t="s">
        <v>11</v>
      </c>
      <c r="C6" s="8">
        <v>0.7655</v>
      </c>
      <c r="D6" s="8">
        <v>3350</v>
      </c>
      <c r="E6" s="8">
        <f>C6*D6</f>
        <v>2564.425</v>
      </c>
      <c r="F6" s="8">
        <v>3100</v>
      </c>
      <c r="G6" s="7">
        <f>C6*F6</f>
        <v>2373.05</v>
      </c>
    </row>
    <row r="7" ht="28" customHeight="1" spans="1:7">
      <c r="A7" s="8">
        <v>5</v>
      </c>
      <c r="B7" s="8" t="s">
        <v>12</v>
      </c>
      <c r="C7" s="8">
        <v>1.8593</v>
      </c>
      <c r="D7" s="8">
        <v>15000</v>
      </c>
      <c r="E7" s="8">
        <f>C7*D7</f>
        <v>27889.5</v>
      </c>
      <c r="F7" s="8">
        <v>7000</v>
      </c>
      <c r="G7" s="7">
        <f>C7*F7</f>
        <v>13015.1</v>
      </c>
    </row>
    <row r="8" ht="28" customHeight="1" spans="1:7">
      <c r="A8" s="8">
        <v>6</v>
      </c>
      <c r="B8" s="8" t="s">
        <v>13</v>
      </c>
      <c r="C8" s="8">
        <f>SUM(C3:C7)</f>
        <v>74.3143</v>
      </c>
      <c r="D8" s="8">
        <f>SUM(D3:D7)</f>
        <v>23800</v>
      </c>
      <c r="E8" s="8">
        <f>SUM(E3:E7)</f>
        <v>159855.075</v>
      </c>
      <c r="F8" s="8">
        <f>SUM(F3:F7)</f>
        <v>15800</v>
      </c>
      <c r="G8" s="7">
        <f>SUM(G3:G7)</f>
        <v>151598.2</v>
      </c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:E1"/>
    </sheetView>
  </sheetViews>
  <sheetFormatPr defaultColWidth="9" defaultRowHeight="14.4" outlineLevelCol="4"/>
  <cols>
    <col min="1" max="1" width="6.25" customWidth="1"/>
    <col min="2" max="2" width="34.5" customWidth="1"/>
    <col min="3" max="3" width="15.75" customWidth="1"/>
    <col min="4" max="4" width="15.8796296296296" customWidth="1"/>
    <col min="5" max="5" width="14.1296296296296" customWidth="1"/>
  </cols>
  <sheetData>
    <row r="1" ht="42" customHeight="1" spans="1:5">
      <c r="A1" s="1" t="s">
        <v>14</v>
      </c>
      <c r="B1" s="1"/>
      <c r="C1" s="1"/>
      <c r="D1" s="1"/>
      <c r="E1" s="1"/>
    </row>
    <row r="2" ht="47" customHeight="1" spans="1:5">
      <c r="A2" s="2" t="s">
        <v>1</v>
      </c>
      <c r="B2" s="2" t="s">
        <v>15</v>
      </c>
      <c r="C2" s="2" t="s">
        <v>16</v>
      </c>
      <c r="D2" s="2" t="s">
        <v>17</v>
      </c>
      <c r="E2" s="2" t="s">
        <v>18</v>
      </c>
    </row>
    <row r="3" ht="33" customHeight="1" spans="1:5">
      <c r="A3" s="3">
        <v>1</v>
      </c>
      <c r="B3" s="3" t="s">
        <v>19</v>
      </c>
      <c r="C3" s="3">
        <v>1800</v>
      </c>
      <c r="D3" s="2">
        <v>100</v>
      </c>
      <c r="E3" s="2">
        <f>C3+D3</f>
        <v>1900</v>
      </c>
    </row>
    <row r="4" ht="33" customHeight="1" spans="1:5">
      <c r="A4" s="3">
        <v>2</v>
      </c>
      <c r="B4" s="3" t="s">
        <v>20</v>
      </c>
      <c r="C4" s="3">
        <v>1800</v>
      </c>
      <c r="D4" s="2">
        <v>100</v>
      </c>
      <c r="E4" s="2">
        <f t="shared" ref="E4:E9" si="0">C4+D4</f>
        <v>1900</v>
      </c>
    </row>
    <row r="5" ht="33" customHeight="1" spans="1:5">
      <c r="A5" s="3">
        <v>3</v>
      </c>
      <c r="B5" s="3" t="s">
        <v>21</v>
      </c>
      <c r="C5" s="3">
        <v>1800</v>
      </c>
      <c r="D5" s="2">
        <v>100</v>
      </c>
      <c r="E5" s="2">
        <f t="shared" si="0"/>
        <v>1900</v>
      </c>
    </row>
    <row r="6" ht="33" customHeight="1" spans="1:5">
      <c r="A6" s="3">
        <v>4</v>
      </c>
      <c r="B6" s="3" t="s">
        <v>22</v>
      </c>
      <c r="C6" s="3">
        <v>3000</v>
      </c>
      <c r="D6" s="2">
        <v>100</v>
      </c>
      <c r="E6" s="2">
        <f t="shared" si="0"/>
        <v>3100</v>
      </c>
    </row>
    <row r="7" ht="33" customHeight="1" spans="1:5">
      <c r="A7" s="3">
        <v>5</v>
      </c>
      <c r="B7" s="3" t="s">
        <v>23</v>
      </c>
      <c r="C7" s="3">
        <v>6800</v>
      </c>
      <c r="D7" s="2">
        <v>100</v>
      </c>
      <c r="E7" s="2">
        <f t="shared" si="0"/>
        <v>6900</v>
      </c>
    </row>
    <row r="8" ht="33" customHeight="1" spans="1:5">
      <c r="A8" s="3">
        <v>6</v>
      </c>
      <c r="B8" s="3" t="s">
        <v>24</v>
      </c>
      <c r="C8" s="3">
        <v>1800</v>
      </c>
      <c r="D8" s="2">
        <v>100</v>
      </c>
      <c r="E8" s="2">
        <f t="shared" si="0"/>
        <v>1900</v>
      </c>
    </row>
    <row r="9" ht="33" customHeight="1" spans="1:5">
      <c r="A9" s="3">
        <v>7</v>
      </c>
      <c r="B9" s="4" t="s">
        <v>25</v>
      </c>
      <c r="C9" s="3">
        <v>1800</v>
      </c>
      <c r="D9" s="2">
        <v>100</v>
      </c>
      <c r="E9" s="2">
        <f t="shared" si="0"/>
        <v>1900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媛</cp:lastModifiedBy>
  <dcterms:created xsi:type="dcterms:W3CDTF">2023-01-29T02:07:00Z</dcterms:created>
  <dcterms:modified xsi:type="dcterms:W3CDTF">2023-02-10T08:32:44Z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440AAB6AF3CD443A9BF84EB529F9E52A</vt:lpwstr>
  </property>
  <property fmtid="{D5CDD505-2E9C-101B-9397-08002B2CF9AE}" pid="3" name="KSOProductBuildVer">
    <vt:lpwstr>2052-11.1.0.12980</vt:lpwstr>
  </property>
</Properties>
</file>