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四、2023年市本级一般公共预算支出完成情况表 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<sst xmlns="http://schemas.openxmlformats.org/spreadsheetml/2006/main" count="31" uniqueCount="31">
  <si>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2023年市本级一般公共预算支出完成情况表</t>
  </si>
  <si>
    <r>
      <rPr>
        <sz val="11"/>
        <rFont val="宋体"/>
        <charset val="134"/>
      </rPr>
      <t>单位：万元</t>
    </r>
  </si>
  <si>
    <t>项  目</t>
  </si>
  <si>
    <r>
      <rPr>
        <sz val="11"/>
        <rFont val="宋体"/>
        <charset val="134"/>
      </rPr>
      <t>2023年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</si>
  <si>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上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</si>
  <si>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</si>
  <si>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增减％</t>
    </r>
  </si>
  <si>
    <t>备 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</si>
  <si>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</si>
  <si>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</si>
  <si>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</si>
  <si>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</si>
  <si>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</si>
  <si>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</si>
  <si>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</si>
  <si>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</si>
  <si>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城乡居民基本医疗保险基金市级统筹。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</si>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</sst>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.00_ "/>
  </numFmts>
  <fonts count="28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20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49" applyFont="1" applyAlignment="1">
      <alignment horizontal="center" vertical="center"/>
    </xf>
    <xf numFmtId="0" fontId="4" fillId="2" borderId="0" xfId="50" applyFont="1" applyFill="1" applyAlignment="1">
      <alignment vertical="center"/>
    </xf>
    <xf numFmtId="176" fontId="4" fillId="2" borderId="0" xfId="50" applyNumberFormat="1" applyFont="1" applyFill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2" borderId="0" xfId="50" applyFont="1" applyFill="1" applyAlignment="1">
      <alignment horizontal="center" vertical="center"/>
    </xf>
    <xf numFmtId="0" fontId="4" fillId="2" borderId="0" xfId="50" applyFont="1" applyFill="1" applyAlignment="1">
      <alignment horizontal="center"/>
    </xf>
    <xf numFmtId="0" fontId="4" fillId="2" borderId="0" xfId="50" applyFont="1" applyFill="1" applyAlignment="1">
      <alignment horizontal="right" vertical="center" wrapText="1"/>
    </xf>
    <xf numFmtId="0" fontId="4" fillId="2" borderId="1" xfId="50" applyFont="1" applyFill="1" applyBorder="1" applyAlignment="1">
      <alignment horizontal="center" vertical="center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1" fontId="4" fillId="2" borderId="1" xfId="51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4" fillId="2" borderId="1" xfId="50" applyNumberFormat="1" applyFont="1" applyFill="1" applyBorder="1" applyAlignment="1">
      <alignment horizontal="right" vertical="center" wrapText="1"/>
    </xf>
    <xf numFmtId="178" fontId="4" fillId="2" borderId="1" xfId="50" applyNumberFormat="1" applyFont="1" applyFill="1" applyBorder="1" applyAlignment="1">
      <alignment horizontal="right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6" fillId="2" borderId="1" xfId="50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 wrapText="1"/>
    </xf>
    <xf numFmtId="0" fontId="4" fillId="2" borderId="1" xfId="51" applyFont="1" applyFill="1" applyBorder="1" applyAlignment="1">
      <alignment horizontal="left" vertical="center"/>
    </xf>
    <xf numFmtId="0" fontId="6" fillId="2" borderId="1" xfId="52" applyFont="1" applyFill="1" applyBorder="1" applyAlignment="1">
      <alignment horizontal="center" vertical="center" wrapText="1"/>
    </xf>
    <xf numFmtId="3" fontId="4" fillId="2" borderId="1" xfId="50" applyNumberFormat="1" applyFont="1" applyFill="1" applyBorder="1" applyAlignment="1">
      <alignment horizontal="center" vertical="center"/>
    </xf>
    <xf numFmtId="177" fontId="4" fillId="0" borderId="1" xfId="50" applyNumberFormat="1" applyFont="1" applyBorder="1" applyAlignment="1">
      <alignment horizontal="right" vertical="center" wrapText="1"/>
    </xf>
    <xf numFmtId="0" fontId="6" fillId="2" borderId="1" xfId="52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白沙园-2018年预算草案12.28" xfId="49"/>
    <cellStyle name="常规_2006年人大收支预算总表" xfId="50"/>
    <cellStyle name="常规_2006年南岳财政总决算转换报表(已审)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K5" sqref="K5"/>
    </sheetView>
  </sheetViews>
  <sheetFormatPr defaultColWidth="10" defaultRowHeight="15"/>
  <cols>
    <col min="1" max="1" width="28.6666666666667" style="2" customWidth="1"/>
    <col min="2" max="2" width="12.6666666666667" style="2" hidden="1" customWidth="1"/>
    <col min="3" max="6" width="10.5833333333333" style="2" customWidth="1"/>
    <col min="7" max="7" width="12.0833333333333" style="2" customWidth="1"/>
    <col min="8" max="9" width="10" style="2" hidden="1" customWidth="1"/>
    <col min="10" max="10" width="10.9166666666667" style="2" hidden="1" customWidth="1"/>
    <col min="11" max="11" width="1" style="2" hidden="1" customWidth="1"/>
    <col min="12" max="16384" width="10" style="2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5.1" customHeight="1" spans="1:7">
      <c r="A2" s="4"/>
      <c r="B2" s="4"/>
      <c r="C2" s="5"/>
      <c r="D2" s="6"/>
      <c r="E2" s="7"/>
      <c r="F2" s="8"/>
      <c r="G2" s="9" t="s">
        <v>1</v>
      </c>
    </row>
    <row r="3" s="1" customFormat="1" ht="38" customHeight="1" spans="1:7">
      <c r="A3" s="10" t="s">
        <v>2</v>
      </c>
      <c r="B3" s="10"/>
      <c r="C3" s="11" t="s">
        <v>3</v>
      </c>
      <c r="D3" s="12" t="s">
        <v>4</v>
      </c>
      <c r="E3" s="13" t="s">
        <v>5</v>
      </c>
      <c r="F3" s="13" t="s">
        <v>6</v>
      </c>
      <c r="G3" s="13" t="s">
        <v>7</v>
      </c>
    </row>
    <row r="4" ht="28" customHeight="1" spans="1:10">
      <c r="A4" s="14" t="s">
        <v>8</v>
      </c>
      <c r="B4" s="15">
        <v>73349</v>
      </c>
      <c r="C4" s="16">
        <v>91649</v>
      </c>
      <c r="D4" s="16">
        <v>110099</v>
      </c>
      <c r="E4" s="16">
        <f t="shared" ref="E4:E24" si="0">C4-D4</f>
        <v>-18450</v>
      </c>
      <c r="F4" s="17">
        <f t="shared" ref="F4:F25" si="1">E4/D4*100</f>
        <v>-16.7576453918746</v>
      </c>
      <c r="G4" s="18"/>
      <c r="H4" s="2">
        <v>1300</v>
      </c>
      <c r="I4" s="2">
        <v>7000</v>
      </c>
      <c r="J4" s="19">
        <v>10000</v>
      </c>
    </row>
    <row r="5" ht="28" customHeight="1" spans="1:8">
      <c r="A5" s="14" t="s">
        <v>9</v>
      </c>
      <c r="B5" s="15">
        <v>3153</v>
      </c>
      <c r="C5" s="16">
        <v>9153</v>
      </c>
      <c r="D5" s="16">
        <v>9109</v>
      </c>
      <c r="E5" s="16">
        <f t="shared" si="0"/>
        <v>44</v>
      </c>
      <c r="F5" s="17">
        <f t="shared" si="1"/>
        <v>0.483038752881765</v>
      </c>
      <c r="G5" s="18"/>
      <c r="H5" s="19">
        <v>6000</v>
      </c>
    </row>
    <row r="6" ht="28" customHeight="1" spans="1:9">
      <c r="A6" s="14" t="s">
        <v>10</v>
      </c>
      <c r="B6" s="15">
        <v>100735</v>
      </c>
      <c r="C6" s="16">
        <v>126535</v>
      </c>
      <c r="D6" s="16">
        <v>120034</v>
      </c>
      <c r="E6" s="16">
        <f t="shared" si="0"/>
        <v>6501</v>
      </c>
      <c r="F6" s="17">
        <f t="shared" si="1"/>
        <v>5.41596547644834</v>
      </c>
      <c r="G6" s="18"/>
      <c r="H6" s="2">
        <v>5800</v>
      </c>
      <c r="I6" s="19">
        <v>20000</v>
      </c>
    </row>
    <row r="7" ht="28" customHeight="1" spans="1:10">
      <c r="A7" s="14" t="s">
        <v>11</v>
      </c>
      <c r="B7" s="15">
        <v>162596</v>
      </c>
      <c r="C7" s="16">
        <v>203296</v>
      </c>
      <c r="D7" s="16">
        <v>202880</v>
      </c>
      <c r="E7" s="16">
        <f t="shared" si="0"/>
        <v>416</v>
      </c>
      <c r="F7" s="17">
        <f t="shared" si="1"/>
        <v>0.205047318611987</v>
      </c>
      <c r="G7" s="18"/>
      <c r="H7" s="2">
        <v>5700</v>
      </c>
      <c r="I7" s="2">
        <v>9000</v>
      </c>
      <c r="J7" s="2">
        <v>30000</v>
      </c>
    </row>
    <row r="8" ht="28" customHeight="1" spans="1:9">
      <c r="A8" s="14" t="s">
        <v>12</v>
      </c>
      <c r="B8" s="15">
        <v>30724</v>
      </c>
      <c r="C8" s="16">
        <v>37724</v>
      </c>
      <c r="D8" s="16">
        <v>37004</v>
      </c>
      <c r="E8" s="16">
        <f t="shared" si="0"/>
        <v>720</v>
      </c>
      <c r="F8" s="17">
        <f t="shared" si="1"/>
        <v>1.94573559615177</v>
      </c>
      <c r="G8" s="18"/>
      <c r="H8" s="2">
        <v>1000</v>
      </c>
      <c r="I8" s="19">
        <v>6000</v>
      </c>
    </row>
    <row r="9" ht="28" customHeight="1" spans="1:11">
      <c r="A9" s="14" t="s">
        <v>13</v>
      </c>
      <c r="B9" s="15">
        <v>51874</v>
      </c>
      <c r="C9" s="16">
        <v>60874</v>
      </c>
      <c r="D9" s="16">
        <v>60684</v>
      </c>
      <c r="E9" s="16">
        <f t="shared" si="0"/>
        <v>190</v>
      </c>
      <c r="F9" s="17">
        <f t="shared" si="1"/>
        <v>0.313097356799156</v>
      </c>
      <c r="G9" s="18"/>
      <c r="H9" s="2">
        <v>1300</v>
      </c>
      <c r="I9" s="2">
        <v>700</v>
      </c>
      <c r="J9" s="2">
        <v>2000</v>
      </c>
      <c r="K9" s="19">
        <v>5000</v>
      </c>
    </row>
    <row r="10" ht="28" customHeight="1" spans="1:9">
      <c r="A10" s="14" t="s">
        <v>14</v>
      </c>
      <c r="B10" s="15">
        <v>118513</v>
      </c>
      <c r="C10" s="16">
        <v>164953</v>
      </c>
      <c r="D10" s="16">
        <v>164454</v>
      </c>
      <c r="E10" s="16">
        <f t="shared" si="0"/>
        <v>499</v>
      </c>
      <c r="F10" s="17">
        <f t="shared" si="1"/>
        <v>0.303428314300655</v>
      </c>
      <c r="G10" s="20"/>
      <c r="H10" s="2">
        <v>4440</v>
      </c>
      <c r="I10" s="19">
        <v>42000</v>
      </c>
    </row>
    <row r="11" ht="51" customHeight="1" spans="1:7">
      <c r="A11" s="14" t="s">
        <v>15</v>
      </c>
      <c r="B11" s="15">
        <v>217447</v>
      </c>
      <c r="C11" s="16">
        <v>187447</v>
      </c>
      <c r="D11" s="16">
        <v>78646</v>
      </c>
      <c r="E11" s="16">
        <f t="shared" si="0"/>
        <v>108801</v>
      </c>
      <c r="F11" s="17">
        <f t="shared" si="1"/>
        <v>138.3427002009</v>
      </c>
      <c r="G11" s="21" t="s">
        <v>16</v>
      </c>
    </row>
    <row r="12" ht="28" customHeight="1" spans="1:9">
      <c r="A12" s="14" t="s">
        <v>17</v>
      </c>
      <c r="B12" s="15">
        <v>13896</v>
      </c>
      <c r="C12" s="16">
        <v>26896</v>
      </c>
      <c r="D12" s="16">
        <v>26839</v>
      </c>
      <c r="E12" s="16">
        <f t="shared" si="0"/>
        <v>57</v>
      </c>
      <c r="F12" s="17">
        <f t="shared" si="1"/>
        <v>0.212377510339431</v>
      </c>
      <c r="G12" s="18"/>
      <c r="I12" s="19">
        <v>13000</v>
      </c>
    </row>
    <row r="13" ht="28" customHeight="1" spans="1:9">
      <c r="A13" s="22" t="s">
        <v>18</v>
      </c>
      <c r="B13" s="15">
        <v>178605</v>
      </c>
      <c r="C13" s="16">
        <v>288605</v>
      </c>
      <c r="D13" s="16">
        <v>276718</v>
      </c>
      <c r="E13" s="16">
        <f t="shared" si="0"/>
        <v>11887</v>
      </c>
      <c r="F13" s="17">
        <f t="shared" si="1"/>
        <v>4.29570898893458</v>
      </c>
      <c r="G13" s="18"/>
      <c r="H13" s="2">
        <v>105000</v>
      </c>
      <c r="I13" s="2">
        <v>2000</v>
      </c>
    </row>
    <row r="14" ht="28" customHeight="1" spans="1:9">
      <c r="A14" s="14" t="s">
        <v>19</v>
      </c>
      <c r="B14" s="15">
        <v>19437</v>
      </c>
      <c r="C14" s="16">
        <v>50437</v>
      </c>
      <c r="D14" s="16">
        <v>49996</v>
      </c>
      <c r="E14" s="16">
        <f t="shared" si="0"/>
        <v>441</v>
      </c>
      <c r="F14" s="17">
        <f t="shared" si="1"/>
        <v>0.882070565645252</v>
      </c>
      <c r="G14" s="18"/>
      <c r="H14" s="2">
        <v>850</v>
      </c>
      <c r="I14" s="19">
        <v>31000</v>
      </c>
    </row>
    <row r="15" ht="28" customHeight="1" spans="1:9">
      <c r="A15" s="14" t="s">
        <v>20</v>
      </c>
      <c r="B15" s="15">
        <v>17669</v>
      </c>
      <c r="C15" s="16">
        <v>32669</v>
      </c>
      <c r="D15" s="16">
        <v>43111</v>
      </c>
      <c r="E15" s="16">
        <f t="shared" si="0"/>
        <v>-10442</v>
      </c>
      <c r="F15" s="17">
        <f t="shared" si="1"/>
        <v>-24.2211964463826</v>
      </c>
      <c r="G15" s="23"/>
      <c r="I15" s="19">
        <v>15000</v>
      </c>
    </row>
    <row r="16" ht="28" customHeight="1" spans="1:7">
      <c r="A16" s="14" t="s">
        <v>21</v>
      </c>
      <c r="B16" s="15">
        <v>13614</v>
      </c>
      <c r="C16" s="16">
        <v>13614</v>
      </c>
      <c r="D16" s="16">
        <v>43996</v>
      </c>
      <c r="E16" s="16">
        <f t="shared" si="0"/>
        <v>-30382</v>
      </c>
      <c r="F16" s="17">
        <f t="shared" si="1"/>
        <v>-69.0562778434403</v>
      </c>
      <c r="G16" s="23"/>
    </row>
    <row r="17" ht="28" customHeight="1" spans="1:7">
      <c r="A17" s="14" t="s">
        <v>22</v>
      </c>
      <c r="B17" s="15">
        <v>6419</v>
      </c>
      <c r="C17" s="16">
        <v>6419</v>
      </c>
      <c r="D17" s="16">
        <v>9339</v>
      </c>
      <c r="E17" s="16">
        <f t="shared" si="0"/>
        <v>-2920</v>
      </c>
      <c r="F17" s="17">
        <f t="shared" si="1"/>
        <v>-31.266730913374</v>
      </c>
      <c r="G17" s="18"/>
    </row>
    <row r="18" ht="28" customHeight="1" spans="1:9">
      <c r="A18" s="14" t="s">
        <v>23</v>
      </c>
      <c r="B18" s="15">
        <v>11225</v>
      </c>
      <c r="C18" s="16">
        <v>1225</v>
      </c>
      <c r="D18" s="16">
        <v>1960</v>
      </c>
      <c r="E18" s="16">
        <f t="shared" si="0"/>
        <v>-735</v>
      </c>
      <c r="F18" s="17">
        <f t="shared" si="1"/>
        <v>-37.5</v>
      </c>
      <c r="G18" s="18"/>
      <c r="I18" s="2">
        <v>-10000</v>
      </c>
    </row>
    <row r="19" ht="28" customHeight="1" spans="1:7">
      <c r="A19" s="14" t="s">
        <v>24</v>
      </c>
      <c r="B19" s="15">
        <v>6850</v>
      </c>
      <c r="C19" s="16">
        <v>6850</v>
      </c>
      <c r="D19" s="16">
        <v>11766</v>
      </c>
      <c r="E19" s="16">
        <f t="shared" si="0"/>
        <v>-4916</v>
      </c>
      <c r="F19" s="17">
        <f t="shared" si="1"/>
        <v>-41.781404045555</v>
      </c>
      <c r="G19" s="18"/>
    </row>
    <row r="20" ht="28" customHeight="1" spans="1:9">
      <c r="A20" s="14" t="s">
        <v>25</v>
      </c>
      <c r="B20" s="15">
        <v>26440</v>
      </c>
      <c r="C20" s="16">
        <v>43440</v>
      </c>
      <c r="D20" s="16">
        <v>42580</v>
      </c>
      <c r="E20" s="16">
        <f t="shared" si="0"/>
        <v>860</v>
      </c>
      <c r="F20" s="17">
        <f t="shared" si="1"/>
        <v>2.01972757162987</v>
      </c>
      <c r="G20" s="18"/>
      <c r="I20" s="19">
        <v>17000</v>
      </c>
    </row>
    <row r="21" ht="28" customHeight="1" spans="1:9">
      <c r="A21" s="14" t="s">
        <v>26</v>
      </c>
      <c r="B21" s="15">
        <v>598</v>
      </c>
      <c r="C21" s="16">
        <v>11098</v>
      </c>
      <c r="D21" s="16">
        <v>10889</v>
      </c>
      <c r="E21" s="16">
        <f t="shared" si="0"/>
        <v>209</v>
      </c>
      <c r="F21" s="17">
        <f t="shared" si="1"/>
        <v>1.91936816971255</v>
      </c>
      <c r="G21" s="18"/>
      <c r="I21" s="19">
        <v>10500</v>
      </c>
    </row>
    <row r="22" ht="28" customHeight="1" spans="1:9">
      <c r="A22" s="14" t="s">
        <v>27</v>
      </c>
      <c r="B22" s="15">
        <v>14885</v>
      </c>
      <c r="C22" s="16">
        <v>22385</v>
      </c>
      <c r="D22" s="16">
        <v>22335</v>
      </c>
      <c r="E22" s="16">
        <f t="shared" si="0"/>
        <v>50</v>
      </c>
      <c r="F22" s="17">
        <f t="shared" si="1"/>
        <v>0.223863890754421</v>
      </c>
      <c r="G22" s="18"/>
      <c r="I22" s="19">
        <v>7500</v>
      </c>
    </row>
    <row r="23" ht="28" customHeight="1" spans="1:7">
      <c r="A23" s="14" t="s">
        <v>28</v>
      </c>
      <c r="B23" s="15">
        <v>800</v>
      </c>
      <c r="C23" s="16">
        <v>800</v>
      </c>
      <c r="D23" s="16">
        <v>15</v>
      </c>
      <c r="E23" s="16">
        <f t="shared" si="0"/>
        <v>785</v>
      </c>
      <c r="F23" s="17">
        <f t="shared" si="1"/>
        <v>5233.33333333333</v>
      </c>
      <c r="G23" s="18"/>
    </row>
    <row r="24" ht="28" customHeight="1" spans="1:8">
      <c r="A24" s="14" t="s">
        <v>29</v>
      </c>
      <c r="B24" s="15">
        <v>32000</v>
      </c>
      <c r="C24" s="16">
        <v>92000</v>
      </c>
      <c r="D24" s="16">
        <v>89729</v>
      </c>
      <c r="E24" s="16">
        <f t="shared" si="0"/>
        <v>2271</v>
      </c>
      <c r="F24" s="17">
        <f t="shared" si="1"/>
        <v>2.53095431800198</v>
      </c>
      <c r="G24" s="18"/>
      <c r="H24" s="19">
        <v>60000</v>
      </c>
    </row>
    <row r="25" ht="28" customHeight="1" spans="1:8">
      <c r="A25" s="24" t="s">
        <v>30</v>
      </c>
      <c r="B25" s="24"/>
      <c r="C25" s="16">
        <f>SUM(C4:C24)</f>
        <v>1478069</v>
      </c>
      <c r="D25" s="25">
        <f>SUM(D4:D24)</f>
        <v>1412183</v>
      </c>
      <c r="E25" s="16">
        <f>SUM(E4:E24)</f>
        <v>65886</v>
      </c>
      <c r="F25" s="17">
        <f t="shared" si="1"/>
        <v>4.66554263859571</v>
      </c>
      <c r="G25" s="26"/>
      <c r="H25" s="2">
        <v>147</v>
      </c>
    </row>
  </sheetData>
  <mergeCells count="1">
    <mergeCell ref="A1:G1"/>
  </mergeCells>
  <printOptions horizontalCentered="1"/>
  <pageMargins left="0.78740157480315" right="0.78740157480315" top="0.78740157480315" bottom="0.78740157480315" header="0.31496062992126" footer="0.31496062992126"/>
  <pageSetup paperSize="9" scale="96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表四、2023年市本级一般公共预算支出完成情况表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2024-01-08T02:43:06Z</dcterms:created>
  <dcterms:modified xsi:type="dcterms:W3CDTF">2024-01-08T02:43:06Z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13F9E4DD8B45412B8A8D2E86548BBF2A_11</vt:lpwstr>
  </property>
  <property fmtid="{D5CDD505-2E9C-101B-9397-08002B2CF9AE}" pid="3" name="KSOProductBuildVer">
    <vt:lpwstr>2052-12.1.0.16120</vt:lpwstr>
  </property>
</Properties>
</file>