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十一、市本级平衡" sheetId="1" r:id="rId1"/>
  </sheets>
  <definedNames>
    <definedName name="_xlnm.Print_Titles" hidden="1">#N/A</definedName>
    <definedName name="_xlnm.Print_Area" localSheetId="0">表十一、市本级平衡!$A$1:$D$22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<sst xmlns="http://schemas.openxmlformats.org/spreadsheetml/2006/main" count="35" uniqueCount="33">
  <si>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2024年市本级一般公共预算收支平衡表</t>
  </si>
  <si>
    <r>
      <rPr>
        <sz val="11"/>
        <rFont val="宋体"/>
        <charset val="134"/>
      </rPr>
      <t>单位：万元</t>
    </r>
  </si>
  <si>
    <t>收 入</t>
  </si>
  <si>
    <t>支 出</t>
  </si>
  <si>
    <t>项目</t>
  </si>
  <si>
    <t>2024年预算数</t>
  </si>
  <si>
    <t>一、地方一般公共预算收入</t>
  </si>
  <si>
    <t>一、一般公共预算支出</t>
  </si>
  <si>
    <t xml:space="preserve">  税收收入</t>
  </si>
  <si>
    <t>（一）本级财力安排的支出</t>
  </si>
  <si>
    <t xml:space="preserve">  非税收入</t>
  </si>
  <si>
    <t>（二）上级补助安排的支出</t>
  </si>
  <si>
    <t>二、上级补助收入</t>
  </si>
  <si>
    <t>二、上解支出</t>
  </si>
  <si>
    <t>1、返还性收入</t>
  </si>
  <si>
    <t xml:space="preserve">  体制上解支出</t>
  </si>
  <si>
    <t xml:space="preserve">  增值税消费税返还收入</t>
  </si>
  <si>
    <t xml:space="preserve">  其他上解支出</t>
  </si>
  <si>
    <t xml:space="preserve">  所得税基数返还收入</t>
  </si>
  <si>
    <t>三、安排预算稳定调节基金</t>
  </si>
  <si>
    <t xml:space="preserve">  成品油价格和税费改革税收返还</t>
  </si>
  <si>
    <t>四、结转下年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</si>
  <si>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</si>
  <si>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</si>
  <si>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</si>
  <si>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</si>
  <si>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</si>
  <si>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</si>
  <si>
    <t>三、调入资金</t>
  </si>
  <si>
    <t>四、上年结转</t>
  </si>
  <si>
    <t>收入合计</t>
  </si>
  <si>
    <t>支出合计</t>
  </si>
  <si>
    <t>备注：考虑城乡居民基本医疗保险基金市级统筹因素。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</si>
</sst>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20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" fontId="4" fillId="0" borderId="4" xfId="49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vertical="center"/>
    </xf>
    <xf numFmtId="3" fontId="4" fillId="0" borderId="4" xfId="49" applyNumberFormat="1" applyFont="1" applyFill="1" applyBorder="1" applyAlignment="1">
      <alignment horizontal="right" vertical="center"/>
    </xf>
    <xf numFmtId="0" fontId="4" fillId="0" borderId="4" xfId="49" applyFont="1" applyFill="1" applyBorder="1" applyAlignment="1">
      <alignment horizontal="left" vertical="center"/>
    </xf>
    <xf numFmtId="1" fontId="4" fillId="0" borderId="4" xfId="49" applyNumberFormat="1" applyFont="1" applyFill="1" applyBorder="1" applyAlignment="1">
      <alignment vertical="center"/>
    </xf>
    <xf numFmtId="3" fontId="1" fillId="0" borderId="0" xfId="49" applyNumberFormat="1" applyFont="1" applyFill="1" applyBorder="1" applyAlignment="1"/>
    <xf numFmtId="0" fontId="4" fillId="0" borderId="4" xfId="49" applyFont="1" applyFill="1" applyBorder="1" applyAlignment="1">
      <alignment horizontal="center"/>
    </xf>
    <xf numFmtId="0" fontId="5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7" workbookViewId="0">
      <selection activeCell="A21" sqref="$A21:$XFD21"/>
    </sheetView>
  </sheetViews>
  <sheetFormatPr defaultColWidth="8.91666666666667" defaultRowHeight="15.75" outlineLevelCol="7"/>
  <cols>
    <col min="1" max="1" width="29" style="2" customWidth="1"/>
    <col min="2" max="2" width="12.5833333333333" style="3" customWidth="1"/>
    <col min="3" max="3" width="25.6666666666667" style="3" customWidth="1"/>
    <col min="4" max="4" width="12.5833333333333" style="3" customWidth="1"/>
    <col min="5" max="16384" width="8.91666666666667" style="2"/>
  </cols>
  <sheetData>
    <row r="1" s="1" customFormat="1" ht="25.5" spans="1:4">
      <c r="A1" s="4" t="s">
        <v>0</v>
      </c>
      <c r="B1" s="4"/>
      <c r="C1" s="4"/>
      <c r="D1" s="4"/>
    </row>
    <row r="2" ht="20" customHeight="1" spans="1:4">
      <c r="A2" s="5"/>
      <c r="B2" s="6"/>
      <c r="C2" s="6"/>
      <c r="D2" s="6" t="s">
        <v>1</v>
      </c>
    </row>
    <row r="3" ht="28" customHeight="1" spans="1:4">
      <c r="A3" s="7" t="s">
        <v>2</v>
      </c>
      <c r="B3" s="8"/>
      <c r="C3" s="7" t="s">
        <v>3</v>
      </c>
      <c r="D3" s="9"/>
    </row>
    <row r="4" ht="28" customHeight="1" spans="1:4">
      <c r="A4" s="10" t="s">
        <v>4</v>
      </c>
      <c r="B4" s="11" t="s">
        <v>5</v>
      </c>
      <c r="C4" s="10" t="s">
        <v>4</v>
      </c>
      <c r="D4" s="11" t="s">
        <v>5</v>
      </c>
    </row>
    <row r="5" ht="28" customHeight="1" spans="1:4">
      <c r="A5" s="12" t="s">
        <v>6</v>
      </c>
      <c r="B5" s="13">
        <f>SUM(B6:B7)</f>
        <v>776501</v>
      </c>
      <c r="C5" s="14" t="s">
        <v>7</v>
      </c>
      <c r="D5" s="13">
        <f>D6+D7</f>
        <v>1267113</v>
      </c>
    </row>
    <row r="6" ht="28" customHeight="1" spans="1:4">
      <c r="A6" s="12" t="s">
        <v>8</v>
      </c>
      <c r="B6" s="13">
        <v>547266</v>
      </c>
      <c r="C6" s="14" t="s">
        <v>9</v>
      </c>
      <c r="D6" s="13">
        <v>1027700</v>
      </c>
    </row>
    <row r="7" ht="28" customHeight="1" spans="1:4">
      <c r="A7" s="12" t="s">
        <v>10</v>
      </c>
      <c r="B7" s="13">
        <v>229235</v>
      </c>
      <c r="C7" s="14" t="s">
        <v>11</v>
      </c>
      <c r="D7" s="13">
        <f>236156+3327-7-63</f>
        <v>239413</v>
      </c>
    </row>
    <row r="8" ht="28" customHeight="1" spans="1:8">
      <c r="A8" s="15" t="s">
        <v>12</v>
      </c>
      <c r="B8" s="13">
        <f>B9+B14+B18</f>
        <v>388457</v>
      </c>
      <c r="C8" s="14" t="s">
        <v>13</v>
      </c>
      <c r="D8" s="13">
        <f>SUM(D9:D10)</f>
        <v>11528</v>
      </c>
      <c r="H8" s="16"/>
    </row>
    <row r="9" ht="28" customHeight="1" spans="1:7">
      <c r="A9" s="15" t="s">
        <v>14</v>
      </c>
      <c r="B9" s="13">
        <f>SUM(B10:B13)</f>
        <v>70326</v>
      </c>
      <c r="C9" s="12" t="s">
        <v>15</v>
      </c>
      <c r="D9" s="13">
        <v>1778</v>
      </c>
      <c r="G9" s="16"/>
    </row>
    <row r="10" ht="28" customHeight="1" spans="1:8">
      <c r="A10" s="15" t="s">
        <v>16</v>
      </c>
      <c r="B10" s="13">
        <v>45886</v>
      </c>
      <c r="C10" s="12" t="s">
        <v>17</v>
      </c>
      <c r="D10" s="13">
        <f>1150+8600</f>
        <v>9750</v>
      </c>
      <c r="G10" s="16"/>
      <c r="H10" s="16"/>
    </row>
    <row r="11" ht="28" customHeight="1" spans="1:4">
      <c r="A11" s="15" t="s">
        <v>18</v>
      </c>
      <c r="B11" s="13">
        <v>6450</v>
      </c>
      <c r="C11" s="14" t="s">
        <v>19</v>
      </c>
      <c r="D11" s="13">
        <v>60000</v>
      </c>
    </row>
    <row r="12" ht="28" customHeight="1" spans="1:4">
      <c r="A12" s="15" t="s">
        <v>20</v>
      </c>
      <c r="B12" s="13">
        <v>5756</v>
      </c>
      <c r="C12" s="14" t="s">
        <v>21</v>
      </c>
      <c r="D12" s="13">
        <v>128623</v>
      </c>
    </row>
    <row r="13" ht="28" customHeight="1" spans="1:4">
      <c r="A13" s="15" t="s">
        <v>22</v>
      </c>
      <c r="B13" s="13">
        <v>12234</v>
      </c>
      <c r="C13" s="17"/>
      <c r="D13" s="13"/>
    </row>
    <row r="14" ht="28" customHeight="1" spans="1:4">
      <c r="A14" s="15" t="s">
        <v>23</v>
      </c>
      <c r="B14" s="13">
        <f>SUM(B15:B17)</f>
        <v>306461</v>
      </c>
      <c r="C14" s="11"/>
      <c r="D14" s="13"/>
    </row>
    <row r="15" ht="28" customHeight="1" spans="1:4">
      <c r="A15" s="15" t="s">
        <v>24</v>
      </c>
      <c r="B15" s="13">
        <v>100179</v>
      </c>
      <c r="C15" s="11"/>
      <c r="D15" s="13"/>
    </row>
    <row r="16" ht="28" customHeight="1" spans="1:4">
      <c r="A16" s="15" t="s">
        <v>25</v>
      </c>
      <c r="B16" s="13">
        <v>17774</v>
      </c>
      <c r="C16" s="11"/>
      <c r="D16" s="13"/>
    </row>
    <row r="17" ht="28" customHeight="1" spans="1:7">
      <c r="A17" s="15" t="s">
        <v>26</v>
      </c>
      <c r="B17" s="13">
        <f>71908+16600+100000</f>
        <v>188508</v>
      </c>
      <c r="C17" s="11"/>
      <c r="D17" s="13"/>
      <c r="F17" s="16"/>
      <c r="G17" s="16"/>
    </row>
    <row r="18" ht="28" customHeight="1" spans="1:7">
      <c r="A18" s="15" t="s">
        <v>27</v>
      </c>
      <c r="B18" s="13">
        <f>19670-8000</f>
        <v>11670</v>
      </c>
      <c r="C18" s="11"/>
      <c r="D18" s="13"/>
      <c r="F18" s="16"/>
      <c r="G18" s="16"/>
    </row>
    <row r="19" ht="28" customHeight="1" spans="1:4">
      <c r="A19" s="15" t="s">
        <v>28</v>
      </c>
      <c r="B19" s="13">
        <v>100000</v>
      </c>
      <c r="C19" s="14"/>
      <c r="D19" s="13"/>
    </row>
    <row r="20" ht="28" customHeight="1" spans="1:4">
      <c r="A20" s="15" t="s">
        <v>29</v>
      </c>
      <c r="B20" s="13">
        <v>202306</v>
      </c>
      <c r="C20" s="14"/>
      <c r="D20" s="13"/>
    </row>
    <row r="21" ht="28" customHeight="1" spans="1:4">
      <c r="A21" s="10" t="s">
        <v>30</v>
      </c>
      <c r="B21" s="13">
        <f>B5+B8+B20+B19</f>
        <v>1467264</v>
      </c>
      <c r="C21" s="11" t="s">
        <v>31</v>
      </c>
      <c r="D21" s="13">
        <f>D5+D8+D11+D12</f>
        <v>1467264</v>
      </c>
    </row>
    <row r="22" ht="21" customHeight="1" spans="1:4">
      <c r="A22" s="18" t="s">
        <v>32</v>
      </c>
      <c r="B22" s="19"/>
      <c r="C22" s="19"/>
      <c r="D22" s="19"/>
    </row>
  </sheetData>
  <mergeCells count="2">
    <mergeCell ref="A1:D1"/>
    <mergeCell ref="A22:D2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表十一、市本级平衡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2024-01-08T02:43:07Z</dcterms:created>
  <dcterms:modified xsi:type="dcterms:W3CDTF">2024-01-08T02:43:07Z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41791066897643AEA73806A6D3115172_11</vt:lpwstr>
  </property>
  <property fmtid="{D5CDD505-2E9C-101B-9397-08002B2CF9AE}" pid="3" name="KSOProductBuildVer">
    <vt:lpwstr>2052-12.1.0.16120</vt:lpwstr>
  </property>
</Properties>
</file>