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三、2022年全市支出完成情况表" sheetId="1" r:id="rId1"/>
  </sheets>
  <definedNames>
    <definedName name="_xlnm.Print_Titles" hidden="1">#N/A</definedName>
    <definedName name="_xlnm.Print_Area" localSheetId="0">表三、2022年全市支出完成情况表!$B$1:$G$25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<sst xmlns="http://schemas.openxmlformats.org/spreadsheetml/2006/main" count="31" uniqueCount="31">
  <si>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2022年全市一般公共预算支出完成情况表</t>
  </si>
  <si>
    <r>
      <rPr>
        <sz val="11"/>
        <rFont val="宋体"/>
        <charset val="134"/>
      </rPr>
      <t>单位：万元</t>
    </r>
  </si>
  <si>
    <t>科目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</si>
  <si>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</si>
  <si>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2022年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</si>
  <si>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上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</si>
  <si>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</si>
  <si>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增减％</t>
    </r>
  </si>
  <si>
    <r>
      <rPr>
        <sz val="11"/>
        <rFont val="宋体"/>
        <charset val="134"/>
      </rPr>
      <t>备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注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</si>
  <si>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</si>
  <si>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</si>
  <si>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</si>
  <si>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</si>
  <si>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</si>
  <si>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</si>
  <si>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</si>
  <si>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</si>
  <si>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</si>
  <si>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</si>
  <si>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</si>
  <si>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</si>
  <si>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</si>
  <si>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</si>
  <si>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</si>
  <si>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</si>
  <si>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</si>
  <si>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</si>
  <si>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</si>
  <si>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</si>
  <si>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</si>
  <si>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一般公共预算支出合计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</si>
</sst>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8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52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vertical="center"/>
    </xf>
    <xf numFmtId="176" fontId="4" fillId="2" borderId="0" xfId="50" applyNumberFormat="1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horizontal="center"/>
    </xf>
    <xf numFmtId="0" fontId="4" fillId="2" borderId="0" xfId="5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4" fillId="2" borderId="1" xfId="50" applyFont="1" applyFill="1" applyBorder="1" applyAlignment="1">
      <alignment horizontal="center" vertical="center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/>
    </xf>
    <xf numFmtId="1" fontId="4" fillId="2" borderId="1" xfId="49" applyNumberFormat="1" applyFont="1" applyFill="1" applyBorder="1" applyAlignment="1">
      <alignment horizontal="left" vertical="center"/>
    </xf>
    <xf numFmtId="3" fontId="4" fillId="0" borderId="1" xfId="52" applyNumberFormat="1" applyFont="1" applyFill="1" applyBorder="1" applyAlignment="1">
      <alignment horizontal="right" vertical="center"/>
    </xf>
    <xf numFmtId="4" fontId="4" fillId="0" borderId="1" xfId="52" applyNumberFormat="1" applyFont="1" applyFill="1" applyBorder="1" applyAlignment="1">
      <alignment horizontal="right" vertical="center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0" fontId="6" fillId="2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3" fontId="4" fillId="2" borderId="1" xfId="5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南岳财政总决算转换报表(已审)" xfId="49"/>
    <cellStyle name="常规_2006年人大收支预算总表" xfId="50"/>
    <cellStyle name="常规 2" xfId="51"/>
    <cellStyle name="常规 4_白沙园-2018年预算草案12.2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9" workbookViewId="0">
      <selection activeCell="A3" sqref="A3:A25"/>
    </sheetView>
  </sheetViews>
  <sheetFormatPr defaultColWidth="9" defaultRowHeight="15"/>
  <cols>
    <col min="1" max="1" width="9" style="2"/>
    <col min="2" max="2" width="27" style="2" customWidth="1"/>
    <col min="3" max="4" width="9.9" style="2" customWidth="1"/>
    <col min="5" max="6" width="9.375" style="2"/>
    <col min="7" max="7" width="13.25" style="2" customWidth="1"/>
    <col min="8" max="11" width="9" style="2"/>
    <col min="12" max="12" width="12.6" style="2"/>
    <col min="13" max="16384" width="9" style="2"/>
  </cols>
  <sheetData>
    <row r="1" s="1" customFormat="1" ht="36" customHeight="1" spans="2:7">
      <c r="B1" s="3" t="s">
        <v>0</v>
      </c>
      <c r="C1" s="3"/>
      <c r="D1" s="3"/>
      <c r="E1" s="3"/>
      <c r="F1" s="3"/>
      <c r="G1" s="3"/>
    </row>
    <row r="2" s="1" customFormat="1" ht="21.9" customHeight="1" spans="2:7">
      <c r="B2" s="4"/>
      <c r="C2" s="5"/>
      <c r="D2" s="6"/>
      <c r="E2" s="6"/>
      <c r="F2" s="7"/>
      <c r="G2" s="8" t="s">
        <v>1</v>
      </c>
    </row>
    <row r="3" s="1" customFormat="1" ht="39.15" customHeight="1" spans="1:7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2" customFormat="1" ht="27.5" customHeight="1" spans="1:7">
      <c r="A4" s="13">
        <v>201</v>
      </c>
      <c r="B4" s="14" t="s">
        <v>9</v>
      </c>
      <c r="C4" s="15">
        <v>599566</v>
      </c>
      <c r="D4" s="15">
        <v>599420</v>
      </c>
      <c r="E4" s="15">
        <f t="shared" ref="E4:E24" si="0">C4-D4</f>
        <v>146</v>
      </c>
      <c r="F4" s="16">
        <f t="shared" ref="F4:F25" si="1">E4/D4*100</f>
        <v>0.0243568783157052</v>
      </c>
      <c r="G4" s="17"/>
    </row>
    <row r="5" s="2" customFormat="1" ht="27.5" customHeight="1" spans="1:7">
      <c r="A5" s="13">
        <v>203</v>
      </c>
      <c r="B5" s="14" t="s">
        <v>10</v>
      </c>
      <c r="C5" s="15">
        <v>13321</v>
      </c>
      <c r="D5" s="15">
        <v>12733</v>
      </c>
      <c r="E5" s="15">
        <f t="shared" si="0"/>
        <v>588</v>
      </c>
      <c r="F5" s="16">
        <f t="shared" si="1"/>
        <v>4.61792193512919</v>
      </c>
      <c r="G5" s="17"/>
    </row>
    <row r="6" s="2" customFormat="1" ht="27.5" customHeight="1" spans="1:7">
      <c r="A6" s="13">
        <v>204</v>
      </c>
      <c r="B6" s="14" t="s">
        <v>11</v>
      </c>
      <c r="C6" s="15">
        <v>251424</v>
      </c>
      <c r="D6" s="15">
        <v>237887</v>
      </c>
      <c r="E6" s="15">
        <f t="shared" si="0"/>
        <v>13537</v>
      </c>
      <c r="F6" s="16">
        <f t="shared" si="1"/>
        <v>5.69051692610357</v>
      </c>
      <c r="G6" s="17"/>
    </row>
    <row r="7" s="2" customFormat="1" ht="27.5" customHeight="1" spans="1:7">
      <c r="A7" s="13">
        <v>205</v>
      </c>
      <c r="B7" s="14" t="s">
        <v>12</v>
      </c>
      <c r="C7" s="15">
        <v>1055997</v>
      </c>
      <c r="D7" s="15">
        <v>959970</v>
      </c>
      <c r="E7" s="15">
        <f t="shared" si="0"/>
        <v>96027</v>
      </c>
      <c r="F7" s="16">
        <f t="shared" si="1"/>
        <v>10.0031250976593</v>
      </c>
      <c r="G7" s="17"/>
    </row>
    <row r="8" s="2" customFormat="1" ht="27.5" customHeight="1" spans="1:7">
      <c r="A8" s="13">
        <v>206</v>
      </c>
      <c r="B8" s="14" t="s">
        <v>13</v>
      </c>
      <c r="C8" s="15">
        <v>143236</v>
      </c>
      <c r="D8" s="15">
        <v>117049</v>
      </c>
      <c r="E8" s="15">
        <f t="shared" si="0"/>
        <v>26187</v>
      </c>
      <c r="F8" s="16">
        <f t="shared" si="1"/>
        <v>22.3726815265402</v>
      </c>
      <c r="G8" s="17"/>
    </row>
    <row r="9" s="2" customFormat="1" ht="27.5" customHeight="1" spans="1:7">
      <c r="A9" s="13">
        <v>207</v>
      </c>
      <c r="B9" s="14" t="s">
        <v>14</v>
      </c>
      <c r="C9" s="15">
        <v>114951</v>
      </c>
      <c r="D9" s="15">
        <v>118382</v>
      </c>
      <c r="E9" s="15">
        <f t="shared" si="0"/>
        <v>-3431</v>
      </c>
      <c r="F9" s="16">
        <f t="shared" si="1"/>
        <v>-2.89824466557416</v>
      </c>
      <c r="G9" s="17"/>
    </row>
    <row r="10" s="2" customFormat="1" ht="27.5" customHeight="1" spans="1:7">
      <c r="A10" s="13">
        <v>208</v>
      </c>
      <c r="B10" s="14" t="s">
        <v>15</v>
      </c>
      <c r="C10" s="15">
        <v>921200</v>
      </c>
      <c r="D10" s="15">
        <v>856092</v>
      </c>
      <c r="E10" s="15">
        <f t="shared" si="0"/>
        <v>65108</v>
      </c>
      <c r="F10" s="16">
        <f t="shared" si="1"/>
        <v>7.60525737887984</v>
      </c>
      <c r="G10" s="18"/>
    </row>
    <row r="11" s="2" customFormat="1" ht="27.5" customHeight="1" spans="1:7">
      <c r="A11" s="13">
        <v>210</v>
      </c>
      <c r="B11" s="14" t="s">
        <v>16</v>
      </c>
      <c r="C11" s="15">
        <v>732551</v>
      </c>
      <c r="D11" s="15">
        <v>668475</v>
      </c>
      <c r="E11" s="15">
        <f t="shared" si="0"/>
        <v>64076</v>
      </c>
      <c r="F11" s="16">
        <f t="shared" si="1"/>
        <v>9.5853996035753</v>
      </c>
      <c r="G11" s="17"/>
    </row>
    <row r="12" s="2" customFormat="1" ht="27.5" customHeight="1" spans="1:7">
      <c r="A12" s="13">
        <v>211</v>
      </c>
      <c r="B12" s="14" t="s">
        <v>17</v>
      </c>
      <c r="C12" s="15">
        <v>83636</v>
      </c>
      <c r="D12" s="15">
        <v>81478</v>
      </c>
      <c r="E12" s="15">
        <f t="shared" si="0"/>
        <v>2158</v>
      </c>
      <c r="F12" s="16">
        <f t="shared" si="1"/>
        <v>2.64856771152949</v>
      </c>
      <c r="G12" s="17"/>
    </row>
    <row r="13" s="2" customFormat="1" ht="27.5" customHeight="1" spans="1:7">
      <c r="A13" s="13">
        <v>212</v>
      </c>
      <c r="B13" s="19" t="s">
        <v>18</v>
      </c>
      <c r="C13" s="15">
        <v>505259</v>
      </c>
      <c r="D13" s="15">
        <v>616970</v>
      </c>
      <c r="E13" s="15">
        <f t="shared" si="0"/>
        <v>-111711</v>
      </c>
      <c r="F13" s="16">
        <f t="shared" si="1"/>
        <v>-18.106390910417</v>
      </c>
      <c r="G13" s="17"/>
    </row>
    <row r="14" s="2" customFormat="1" ht="27.5" customHeight="1" spans="1:7">
      <c r="A14" s="13">
        <v>213</v>
      </c>
      <c r="B14" s="14" t="s">
        <v>19</v>
      </c>
      <c r="C14" s="15">
        <v>667699</v>
      </c>
      <c r="D14" s="15">
        <v>614200</v>
      </c>
      <c r="E14" s="15">
        <f t="shared" si="0"/>
        <v>53499</v>
      </c>
      <c r="F14" s="16">
        <f t="shared" si="1"/>
        <v>8.7103549332465</v>
      </c>
      <c r="G14" s="17"/>
    </row>
    <row r="15" s="2" customFormat="1" ht="27.5" customHeight="1" spans="1:7">
      <c r="A15" s="13">
        <v>214</v>
      </c>
      <c r="B15" s="14" t="s">
        <v>20</v>
      </c>
      <c r="C15" s="15">
        <v>159918</v>
      </c>
      <c r="D15" s="15">
        <v>128799</v>
      </c>
      <c r="E15" s="15">
        <f t="shared" si="0"/>
        <v>31119</v>
      </c>
      <c r="F15" s="16">
        <f t="shared" si="1"/>
        <v>24.1609018703561</v>
      </c>
      <c r="G15" s="20"/>
    </row>
    <row r="16" s="2" customFormat="1" ht="27.5" customHeight="1" spans="1:7">
      <c r="A16" s="13">
        <v>215</v>
      </c>
      <c r="B16" s="14" t="s">
        <v>21</v>
      </c>
      <c r="C16" s="15">
        <v>129187</v>
      </c>
      <c r="D16" s="15">
        <v>115630</v>
      </c>
      <c r="E16" s="15">
        <f t="shared" si="0"/>
        <v>13557</v>
      </c>
      <c r="F16" s="16">
        <f t="shared" si="1"/>
        <v>11.7244659690392</v>
      </c>
      <c r="G16" s="20"/>
    </row>
    <row r="17" s="2" customFormat="1" ht="27.5" customHeight="1" spans="1:7">
      <c r="A17" s="13">
        <v>216</v>
      </c>
      <c r="B17" s="14" t="s">
        <v>22</v>
      </c>
      <c r="C17" s="15">
        <v>52108</v>
      </c>
      <c r="D17" s="15">
        <v>22788</v>
      </c>
      <c r="E17" s="15">
        <f t="shared" si="0"/>
        <v>29320</v>
      </c>
      <c r="F17" s="16">
        <f t="shared" si="1"/>
        <v>128.66420923293</v>
      </c>
      <c r="G17" s="17"/>
    </row>
    <row r="18" s="2" customFormat="1" ht="27.5" customHeight="1" spans="1:7">
      <c r="A18" s="13">
        <v>217</v>
      </c>
      <c r="B18" s="14" t="s">
        <v>23</v>
      </c>
      <c r="C18" s="15">
        <v>3457</v>
      </c>
      <c r="D18" s="15">
        <v>4065</v>
      </c>
      <c r="E18" s="15">
        <f t="shared" si="0"/>
        <v>-608</v>
      </c>
      <c r="F18" s="16">
        <f t="shared" si="1"/>
        <v>-14.9569495694957</v>
      </c>
      <c r="G18" s="17"/>
    </row>
    <row r="19" s="2" customFormat="1" ht="27.5" customHeight="1" spans="1:7">
      <c r="A19" s="13">
        <v>220</v>
      </c>
      <c r="B19" s="14" t="s">
        <v>24</v>
      </c>
      <c r="C19" s="15">
        <v>74748</v>
      </c>
      <c r="D19" s="15">
        <v>64992</v>
      </c>
      <c r="E19" s="15">
        <f t="shared" si="0"/>
        <v>9756</v>
      </c>
      <c r="F19" s="16">
        <f t="shared" si="1"/>
        <v>15.0110782865583</v>
      </c>
      <c r="G19" s="17"/>
    </row>
    <row r="20" s="2" customFormat="1" ht="27.5" customHeight="1" spans="1:7">
      <c r="A20" s="13">
        <v>221</v>
      </c>
      <c r="B20" s="14" t="s">
        <v>25</v>
      </c>
      <c r="C20" s="15">
        <v>186757</v>
      </c>
      <c r="D20" s="15">
        <v>191920</v>
      </c>
      <c r="E20" s="15">
        <f t="shared" si="0"/>
        <v>-5163</v>
      </c>
      <c r="F20" s="16">
        <f t="shared" si="1"/>
        <v>-2.69018340975406</v>
      </c>
      <c r="G20" s="17"/>
    </row>
    <row r="21" s="2" customFormat="1" ht="27.5" customHeight="1" spans="1:7">
      <c r="A21" s="13">
        <v>222</v>
      </c>
      <c r="B21" s="14" t="s">
        <v>26</v>
      </c>
      <c r="C21" s="15">
        <v>45735</v>
      </c>
      <c r="D21" s="15">
        <v>22516</v>
      </c>
      <c r="E21" s="15">
        <f t="shared" si="0"/>
        <v>23219</v>
      </c>
      <c r="F21" s="16">
        <f t="shared" si="1"/>
        <v>103.122224196127</v>
      </c>
      <c r="G21" s="17"/>
    </row>
    <row r="22" s="2" customFormat="1" ht="27.5" customHeight="1" spans="1:7">
      <c r="A22" s="13">
        <v>224</v>
      </c>
      <c r="B22" s="14" t="s">
        <v>27</v>
      </c>
      <c r="C22" s="15">
        <v>53514</v>
      </c>
      <c r="D22" s="15">
        <v>46687</v>
      </c>
      <c r="E22" s="15">
        <f t="shared" si="0"/>
        <v>6827</v>
      </c>
      <c r="F22" s="16">
        <f t="shared" si="1"/>
        <v>14.6229143016257</v>
      </c>
      <c r="G22" s="17"/>
    </row>
    <row r="23" s="2" customFormat="1" ht="27.5" customHeight="1" spans="1:7">
      <c r="A23" s="13">
        <v>229</v>
      </c>
      <c r="B23" s="14" t="s">
        <v>28</v>
      </c>
      <c r="C23" s="15">
        <v>13279</v>
      </c>
      <c r="D23" s="15">
        <v>11758</v>
      </c>
      <c r="E23" s="15">
        <f t="shared" si="0"/>
        <v>1521</v>
      </c>
      <c r="F23" s="16">
        <f t="shared" si="1"/>
        <v>12.9358734478653</v>
      </c>
      <c r="G23" s="17"/>
    </row>
    <row r="24" s="2" customFormat="1" ht="27.5" customHeight="1" spans="1:7">
      <c r="A24" s="13">
        <v>232</v>
      </c>
      <c r="B24" s="14" t="s">
        <v>29</v>
      </c>
      <c r="C24" s="15">
        <v>160416</v>
      </c>
      <c r="D24" s="15">
        <v>154441</v>
      </c>
      <c r="E24" s="15">
        <f t="shared" si="0"/>
        <v>5975</v>
      </c>
      <c r="F24" s="16">
        <f t="shared" si="1"/>
        <v>3.86879131836753</v>
      </c>
      <c r="G24" s="17"/>
    </row>
    <row r="25" ht="27.5" customHeight="1" spans="1:7">
      <c r="A25" s="21"/>
      <c r="B25" s="22" t="s">
        <v>30</v>
      </c>
      <c r="C25" s="15">
        <f>SUM(C4:C24)</f>
        <v>5967959</v>
      </c>
      <c r="D25" s="15">
        <f>SUM(D4:D24)</f>
        <v>5646252</v>
      </c>
      <c r="E25" s="15">
        <f>SUM(E4:E24)</f>
        <v>321707</v>
      </c>
      <c r="F25" s="16">
        <f t="shared" si="1"/>
        <v>5.69770885181887</v>
      </c>
      <c r="G25" s="23"/>
    </row>
    <row r="27" spans="10:11">
      <c r="J27" s="1"/>
      <c r="K27" s="1"/>
    </row>
    <row r="28" spans="10:11">
      <c r="J28" s="1"/>
      <c r="K28" s="1"/>
    </row>
  </sheetData>
  <mergeCells count="1">
    <mergeCell ref="B1:G1"/>
  </mergeCells>
  <printOptions horizontalCentered="1"/>
  <pageMargins left="0.700694444444445" right="0.700694444444445" top="0.708333333333333" bottom="0.708333333333333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表三、2022年全市支出完成情况表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2023-01-06T01:40:00Z</dcterms:created>
  <dcterms:modified xsi:type="dcterms:W3CDTF">2024-09-29T02:22:11Z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B83D5404664B44CF8E8CA080D5B2735D</vt:lpwstr>
  </property>
  <property fmtid="{D5CDD505-2E9C-101B-9397-08002B2CF9AE}" pid="3" name="KSOProductBuildVer">
    <vt:lpwstr>2052-12.1.0.18276</vt:lpwstr>
  </property>
</Properties>
</file>