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4190" windowHeight="12270"/>
  </bookViews>
  <sheets>
    <sheet name="市本级政府基金支出" sheetId="1" r:id="rId1"/>
  </sheets>
  <definedNames>
    <definedName name="_xlnm._FilterDatabase" localSheetId="0" hidden="1">市本级政府基金支出!$A$4:$H$64</definedName>
    <definedName name="_xlnm.Print_Area" localSheetId="0">市本级政府基金支出!$A$1:$D$59</definedName>
    <definedName name="_xlnm.Print_Titles" localSheetId="0">市本级政府基金支出!$4:$4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<sst xmlns="http://schemas.openxmlformats.org/spreadsheetml/2006/main" count="67" uniqueCount="67">
  <si>
    <r>
      <t>表</t>
    </r>
    <r>
      <rPr>
        <sz val="10"/>
        <rFont val="Times New Roman"/>
        <charset val="134"/>
      </rPr>
      <t>19</t>
    </r>
  </si>
  <si>
    <r>
      <rPr>
        <b/>
        <sz val="18"/>
        <rFont val="Times New Roman"/>
        <charset val="0"/>
      </rPr>
      <t>2024</t>
    </r>
    <r>
      <rPr>
        <b/>
        <sz val="18"/>
        <rFont val="宋体"/>
        <charset val="134"/>
      </rPr>
      <t>年市本级政府性基金支出决算表</t>
    </r>
  </si>
  <si>
    <t>单位：万元</t>
  </si>
  <si>
    <t>支出</t>
  </si>
  <si>
    <t>预算数</t>
  </si>
  <si>
    <t>决算数</t>
  </si>
  <si>
    <t>为预算的%</t>
  </si>
  <si>
    <t>一、科学技术支出</t>
  </si>
  <si>
    <t xml:space="preserve">  核电站乏燃料处理处置基金支出</t>
  </si>
  <si>
    <t>二、文化旅游体育与传媒支出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</si>
  <si>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</si>
  <si>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</si>
  <si>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</si>
  <si>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三、社会保障和就业支出</t>
  </si>
  <si>
    <t xml:space="preserve">  养老机构及服务设施</t>
  </si>
  <si>
    <t xml:space="preserve">  公共就业服务设施</t>
  </si>
  <si>
    <t xml:space="preserve">  其他社会保障和就业支出</t>
  </si>
  <si>
    <t>四、节能环保支出</t>
  </si>
  <si>
    <t xml:space="preserve">  可再生能源电价附加收入安排的支出</t>
  </si>
  <si>
    <t xml:space="preserve">  废弃电器电子产品处理基金支出</t>
  </si>
  <si>
    <t>五、城乡社区支出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</si>
  <si>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</si>
  <si>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</si>
  <si>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</si>
  <si>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</si>
  <si>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</si>
  <si>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</si>
  <si>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</si>
  <si>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</si>
  <si>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</si>
  <si>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 xml:space="preserve">  国有土地使用权出让收入对应专项债务收入安排的支出  </t>
  </si>
  <si>
    <t>六、农林水支出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</si>
  <si>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</si>
  <si>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</si>
  <si>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</si>
  <si>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</si>
  <si>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</si>
  <si>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</si>
  <si>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</si>
  <si>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</si>
  <si>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>七、交通运输支出</t>
  </si>
  <si>
    <t xml:space="preserve">  海南省高等级公路车辆通行附加费安排的支出</t>
  </si>
  <si>
    <t xml:space="preserve">  车辆通行费安排的支出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</si>
  <si>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</si>
  <si>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</si>
  <si>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</si>
  <si>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</si>
  <si>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</si>
  <si>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</si>
  <si>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>八、资源勘探工业信息等支出</t>
  </si>
  <si>
    <t xml:space="preserve">  农网还贷资金支出</t>
  </si>
  <si>
    <t xml:space="preserve">  超长期特别国债安排的支出</t>
  </si>
  <si>
    <t>九、金融支出</t>
  </si>
  <si>
    <t xml:space="preserve">  金融调控支出</t>
  </si>
  <si>
    <t>十、其他支出</t>
  </si>
  <si>
    <t xml:space="preserve">  其他政府性基金及对应专项债务收入安排的支出</t>
  </si>
  <si>
    <t xml:space="preserve">  彩票发行销售机构业务费安排的支出</t>
  </si>
  <si>
    <t xml:space="preserve">  抗疫特别国债财务基金支出</t>
  </si>
  <si>
    <t xml:space="preserve">  彩票公益金安排的支出</t>
  </si>
  <si>
    <t>十一、债务付息支出</t>
  </si>
  <si>
    <t xml:space="preserve">  地方政府专项债务付息支出</t>
  </si>
  <si>
    <t>十二、债务发行费用支出</t>
  </si>
  <si>
    <t xml:space="preserve">  地方政府专项债务发行费用支出</t>
  </si>
  <si>
    <t>十三、抗疫特别国债安排的支出</t>
  </si>
  <si>
    <t xml:space="preserve">  基础设施建设</t>
  </si>
  <si>
    <t xml:space="preserve">  抗疫相关支出</t>
  </si>
  <si>
    <t>本 年 支 出 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</si>
</sst>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sz val="10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vertical="center"/>
    </xf>
    <xf numFmtId="3" fontId="0" fillId="0" borderId="0" xfId="0" applyNumberFormat="1" applyFont="1" applyFill="1" applyAlignment="1" applyProtection="1">
      <alignment wrapText="1"/>
    </xf>
    <xf numFmtId="3" fontId="0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/>
    </xf>
    <xf numFmtId="3" fontId="1" fillId="0" borderId="2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vertical="center" wrapText="1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/>
    <xf numFmtId="176" fontId="4" fillId="0" borderId="1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/>
    <xf numFmtId="3" fontId="5" fillId="0" borderId="1" xfId="0" applyNumberFormat="1" applyFont="1" applyFill="1" applyBorder="1" applyAlignment="1" applyProtection="1">
      <alignment horizontal="center" vertical="center" wrapText="1"/>
    </xf>
    <xf numFmtId="3" fontId="6" fillId="0" borderId="5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92D050"/>
  </sheetPr>
  <dimension ref="A1:D64"/>
  <sheetViews>
    <sheetView showZeros="0" tabSelected="1" zoomScaleSheetLayoutView="60" workbookViewId="0">
      <selection activeCell="A1" sqref="A1"/>
    </sheetView>
  </sheetViews>
  <sheetFormatPr defaultColWidth="9.125" defaultRowHeight="14.25" outlineLevelCol="3"/>
  <cols>
    <col min="1" max="1" width="52.1583333333333" style="3" customWidth="1"/>
    <col min="2" max="2" width="8.375" style="3" customWidth="1"/>
    <col min="3" max="3" width="21.1666666666667" style="4" customWidth="1"/>
    <col min="4" max="4" width="8.75" style="5" customWidth="1"/>
    <col min="5" max="223" width="9.125" style="5" customWidth="1"/>
    <col min="224" max="16384" width="9.125" style="5"/>
  </cols>
  <sheetData>
    <row r="1" s="1" customFormat="1" ht="16.5" customHeight="1" spans="1:3">
      <c r="A1" s="6" t="s">
        <v>0</v>
      </c>
      <c r="B1" s="6"/>
      <c r="C1" s="7"/>
    </row>
    <row r="2" s="1" customFormat="1" ht="18" customHeight="1" spans="1:4">
      <c r="A2" s="8" t="s">
        <v>1</v>
      </c>
      <c r="B2" s="8"/>
      <c r="C2" s="8"/>
      <c r="D2" s="8"/>
    </row>
    <row r="3" s="2" customFormat="1" ht="17.25" customHeight="1" spans="1:4">
      <c r="A3" s="9"/>
      <c r="B3" s="9"/>
      <c r="C3" s="10"/>
      <c r="D3" s="10" t="s">
        <v>2</v>
      </c>
    </row>
    <row r="4" s="1" customFormat="1" ht="19.5" customHeight="1" spans="1:4">
      <c r="A4" s="11" t="s">
        <v>3</v>
      </c>
      <c r="B4" s="12" t="s">
        <v>4</v>
      </c>
      <c r="C4" s="13" t="s">
        <v>5</v>
      </c>
      <c r="D4" s="14" t="s">
        <v>6</v>
      </c>
    </row>
    <row r="5" s="1" customFormat="1" ht="19.5" customHeight="1" spans="1:4">
      <c r="A5" s="15" t="s">
        <v>7</v>
      </c>
      <c r="B5" s="15"/>
      <c r="C5" s="16">
        <v>0</v>
      </c>
      <c r="D5" s="17"/>
    </row>
    <row r="6" s="1" customFormat="1" ht="19.5" customHeight="1" spans="1:4">
      <c r="A6" s="15" t="s">
        <v>8</v>
      </c>
      <c r="B6" s="15"/>
      <c r="C6" s="16">
        <v>0</v>
      </c>
      <c r="D6" s="17"/>
    </row>
    <row r="7" s="1" customFormat="1" ht="20.25" customHeight="1" spans="1:4">
      <c r="A7" s="15" t="s">
        <v>9</v>
      </c>
      <c r="B7" s="15"/>
      <c r="C7" s="16">
        <v>0</v>
      </c>
      <c r="D7" s="17"/>
    </row>
    <row r="8" s="1" customFormat="1" ht="20.25" customHeight="1" spans="1:4">
      <c r="A8" s="15" t="s">
        <v>10</v>
      </c>
      <c r="B8" s="15"/>
      <c r="C8" s="16">
        <v>0</v>
      </c>
      <c r="D8" s="17"/>
    </row>
    <row r="9" s="1" customFormat="1" ht="20.25" customHeight="1" spans="1:4">
      <c r="A9" s="15" t="s">
        <v>11</v>
      </c>
      <c r="B9" s="15"/>
      <c r="C9" s="16">
        <v>0</v>
      </c>
      <c r="D9" s="17"/>
    </row>
    <row r="10" s="1" customFormat="1" ht="20.25" customHeight="1" spans="1:4">
      <c r="A10" s="15" t="s">
        <v>12</v>
      </c>
      <c r="B10" s="15"/>
      <c r="C10" s="16">
        <v>0</v>
      </c>
      <c r="D10" s="17"/>
    </row>
    <row r="11" s="1" customFormat="1" ht="20.25" customHeight="1" spans="1:4">
      <c r="A11" s="15" t="s">
        <v>13</v>
      </c>
      <c r="B11" s="15"/>
      <c r="C11" s="16"/>
      <c r="D11" s="17"/>
    </row>
    <row r="12" s="1" customFormat="1" ht="20.25" customHeight="1" spans="1:4">
      <c r="A12" s="15" t="s">
        <v>14</v>
      </c>
      <c r="B12" s="15"/>
      <c r="C12" s="16"/>
      <c r="D12" s="17"/>
    </row>
    <row r="13" s="1" customFormat="1" ht="20.25" customHeight="1" spans="1:4">
      <c r="A13" s="15" t="s">
        <v>15</v>
      </c>
      <c r="B13" s="15"/>
      <c r="C13" s="16"/>
      <c r="D13" s="17"/>
    </row>
    <row r="14" s="1" customFormat="1" ht="20.25" customHeight="1" spans="1:4">
      <c r="A14" s="15" t="s">
        <v>16</v>
      </c>
      <c r="B14" s="15"/>
      <c r="C14" s="16"/>
      <c r="D14" s="17"/>
    </row>
    <row r="15" s="1" customFormat="1" ht="20.25" customHeight="1" spans="1:4">
      <c r="A15" s="15" t="s">
        <v>17</v>
      </c>
      <c r="B15" s="15"/>
      <c r="C15" s="16">
        <v>0</v>
      </c>
      <c r="D15" s="17"/>
    </row>
    <row r="16" s="1" customFormat="1" ht="20.25" customHeight="1" spans="1:4">
      <c r="A16" s="15" t="s">
        <v>18</v>
      </c>
      <c r="B16" s="15"/>
      <c r="C16" s="16">
        <v>0</v>
      </c>
      <c r="D16" s="17"/>
    </row>
    <row r="17" s="1" customFormat="1" ht="20.25" customHeight="1" spans="1:4">
      <c r="A17" s="15" t="s">
        <v>19</v>
      </c>
      <c r="B17" s="15"/>
      <c r="C17" s="16">
        <v>0</v>
      </c>
      <c r="D17" s="17"/>
    </row>
    <row r="18" s="1" customFormat="1" ht="20.25" customHeight="1" spans="1:4">
      <c r="A18" s="15" t="s">
        <v>20</v>
      </c>
      <c r="B18" s="16">
        <v>465942</v>
      </c>
      <c r="C18" s="16">
        <f>SUM(C19:C28)</f>
        <v>335885</v>
      </c>
      <c r="D18" s="18">
        <f t="shared" ref="D18:D23" si="0">C18/B18*100</f>
        <v>72.0872984191165</v>
      </c>
    </row>
    <row r="19" s="1" customFormat="1" ht="20.25" customHeight="1" spans="1:4">
      <c r="A19" s="15" t="s">
        <v>21</v>
      </c>
      <c r="B19" s="16">
        <v>443942</v>
      </c>
      <c r="C19" s="16">
        <v>308343</v>
      </c>
      <c r="D19" s="18">
        <f t="shared" si="0"/>
        <v>69.4556946628163</v>
      </c>
    </row>
    <row r="20" s="1" customFormat="1" ht="20.25" customHeight="1" spans="1:4">
      <c r="A20" s="15" t="s">
        <v>22</v>
      </c>
      <c r="B20" s="16"/>
      <c r="C20" s="16">
        <v>0</v>
      </c>
      <c r="D20" s="18"/>
    </row>
    <row r="21" s="1" customFormat="1" ht="20.25" customHeight="1" spans="1:4">
      <c r="A21" s="15" t="s">
        <v>23</v>
      </c>
      <c r="B21" s="16"/>
      <c r="C21" s="16"/>
      <c r="D21" s="18"/>
    </row>
    <row r="22" s="1" customFormat="1" ht="20.25" customHeight="1" spans="1:4">
      <c r="A22" s="15" t="s">
        <v>24</v>
      </c>
      <c r="B22" s="16"/>
      <c r="C22" s="16">
        <v>0</v>
      </c>
      <c r="D22" s="18"/>
    </row>
    <row r="23" s="1" customFormat="1" ht="20.25" customHeight="1" spans="1:4">
      <c r="A23" s="15" t="s">
        <v>25</v>
      </c>
      <c r="B23" s="16">
        <v>12000</v>
      </c>
      <c r="C23" s="16">
        <v>27542</v>
      </c>
      <c r="D23" s="18">
        <f t="shared" si="0"/>
        <v>229.516666666667</v>
      </c>
    </row>
    <row r="24" s="1" customFormat="1" ht="20.25" customHeight="1" spans="1:4">
      <c r="A24" s="15" t="s">
        <v>26</v>
      </c>
      <c r="B24" s="16"/>
      <c r="C24" s="16">
        <v>0</v>
      </c>
      <c r="D24" s="18"/>
    </row>
    <row r="25" s="1" customFormat="1" ht="20.25" customHeight="1" spans="1:4">
      <c r="A25" s="15" t="s">
        <v>27</v>
      </c>
      <c r="B25" s="16"/>
      <c r="C25" s="16">
        <v>0</v>
      </c>
      <c r="D25" s="18"/>
    </row>
    <row r="26" s="1" customFormat="1" ht="20.25" customHeight="1" spans="1:4">
      <c r="A26" s="15" t="s">
        <v>28</v>
      </c>
      <c r="B26" s="16">
        <v>10000</v>
      </c>
      <c r="C26" s="16">
        <v>0</v>
      </c>
      <c r="D26" s="18">
        <f>C26/B26*100</f>
        <v>0</v>
      </c>
    </row>
    <row r="27" s="1" customFormat="1" ht="20.25" customHeight="1" spans="1:4">
      <c r="A27" s="15" t="s">
        <v>29</v>
      </c>
      <c r="B27" s="16"/>
      <c r="C27" s="16">
        <v>0</v>
      </c>
      <c r="D27" s="18"/>
    </row>
    <row r="28" s="1" customFormat="1" ht="20.25" customHeight="1" spans="1:4">
      <c r="A28" s="15" t="s">
        <v>30</v>
      </c>
      <c r="B28" s="16"/>
      <c r="C28" s="16">
        <v>0</v>
      </c>
      <c r="D28" s="18"/>
    </row>
    <row r="29" s="1" customFormat="1" ht="20.25" customHeight="1" spans="1:4">
      <c r="A29" s="15" t="s">
        <v>31</v>
      </c>
      <c r="B29" s="16"/>
      <c r="C29" s="16">
        <f>SUM(C30:C37)</f>
        <v>82</v>
      </c>
      <c r="D29" s="18"/>
    </row>
    <row r="30" s="1" customFormat="1" ht="20.25" customHeight="1" spans="1:4">
      <c r="A30" s="15" t="s">
        <v>32</v>
      </c>
      <c r="B30" s="16"/>
      <c r="C30" s="16">
        <v>0</v>
      </c>
      <c r="D30" s="18"/>
    </row>
    <row r="31" s="1" customFormat="1" ht="20.25" customHeight="1" spans="1:4">
      <c r="A31" s="15" t="s">
        <v>33</v>
      </c>
      <c r="B31" s="16"/>
      <c r="C31" s="16">
        <v>0</v>
      </c>
      <c r="D31" s="18"/>
    </row>
    <row r="32" s="1" customFormat="1" ht="20.25" customHeight="1" spans="1:4">
      <c r="A32" s="15" t="s">
        <v>34</v>
      </c>
      <c r="B32" s="16"/>
      <c r="C32" s="16">
        <v>0</v>
      </c>
      <c r="D32" s="18"/>
    </row>
    <row r="33" s="1" customFormat="1" ht="20.25" customHeight="1" spans="1:4">
      <c r="A33" s="15" t="s">
        <v>35</v>
      </c>
      <c r="B33" s="16"/>
      <c r="C33" s="16">
        <v>0</v>
      </c>
      <c r="D33" s="18"/>
    </row>
    <row r="34" s="1" customFormat="1" ht="20.25" customHeight="1" spans="1:4">
      <c r="A34" s="15" t="s">
        <v>36</v>
      </c>
      <c r="B34" s="16"/>
      <c r="C34" s="16">
        <v>0</v>
      </c>
      <c r="D34" s="18"/>
    </row>
    <row r="35" s="1" customFormat="1" ht="20.25" customHeight="1" spans="1:4">
      <c r="A35" s="15" t="s">
        <v>37</v>
      </c>
      <c r="B35" s="16"/>
      <c r="C35" s="16">
        <v>82</v>
      </c>
      <c r="D35" s="18"/>
    </row>
    <row r="36" s="1" customFormat="1" ht="20.25" customHeight="1" spans="1:4">
      <c r="A36" s="15" t="s">
        <v>38</v>
      </c>
      <c r="B36" s="16"/>
      <c r="C36" s="16">
        <v>0</v>
      </c>
      <c r="D36" s="18"/>
    </row>
    <row r="37" s="1" customFormat="1" ht="20.25" customHeight="1" spans="1:4">
      <c r="A37" s="15" t="s">
        <v>39</v>
      </c>
      <c r="B37" s="16"/>
      <c r="C37" s="16">
        <v>0</v>
      </c>
      <c r="D37" s="18"/>
    </row>
    <row r="38" s="1" customFormat="1" ht="20.25" customHeight="1" spans="1:4">
      <c r="A38" s="15" t="s">
        <v>40</v>
      </c>
      <c r="B38" s="16"/>
      <c r="C38" s="16">
        <f>SUM(C39:C46)</f>
        <v>7149</v>
      </c>
      <c r="D38" s="18"/>
    </row>
    <row r="39" s="1" customFormat="1" ht="20.25" customHeight="1" spans="1:4">
      <c r="A39" s="15" t="s">
        <v>41</v>
      </c>
      <c r="B39" s="16"/>
      <c r="C39" s="16">
        <v>0</v>
      </c>
      <c r="D39" s="18"/>
    </row>
    <row r="40" s="1" customFormat="1" ht="20.25" customHeight="1" spans="1:4">
      <c r="A40" s="15" t="s">
        <v>42</v>
      </c>
      <c r="B40" s="16"/>
      <c r="C40" s="16">
        <v>0</v>
      </c>
      <c r="D40" s="18"/>
    </row>
    <row r="41" s="1" customFormat="1" ht="20.25" customHeight="1" spans="1:4">
      <c r="A41" s="15" t="s">
        <v>43</v>
      </c>
      <c r="B41" s="16"/>
      <c r="C41" s="16">
        <v>0</v>
      </c>
      <c r="D41" s="18"/>
    </row>
    <row r="42" s="1" customFormat="1" ht="20.25" customHeight="1" spans="1:4">
      <c r="A42" s="15" t="s">
        <v>44</v>
      </c>
      <c r="B42" s="16"/>
      <c r="C42" s="16">
        <v>0</v>
      </c>
      <c r="D42" s="18"/>
    </row>
    <row r="43" s="1" customFormat="1" ht="20.25" customHeight="1" spans="1:4">
      <c r="A43" s="15" t="s">
        <v>45</v>
      </c>
      <c r="B43" s="16"/>
      <c r="C43" s="16">
        <v>7149</v>
      </c>
      <c r="D43" s="18"/>
    </row>
    <row r="44" ht="20.25" customHeight="1" spans="1:4">
      <c r="A44" s="15" t="s">
        <v>46</v>
      </c>
      <c r="B44" s="16"/>
      <c r="C44" s="16">
        <v>0</v>
      </c>
      <c r="D44" s="18"/>
    </row>
    <row r="45" ht="20.25" customHeight="1" spans="1:4">
      <c r="A45" s="15" t="s">
        <v>47</v>
      </c>
      <c r="B45" s="16"/>
      <c r="C45" s="16">
        <v>0</v>
      </c>
      <c r="D45" s="18"/>
    </row>
    <row r="46" ht="20.25" customHeight="1" spans="1:4">
      <c r="A46" s="15" t="s">
        <v>48</v>
      </c>
      <c r="B46" s="16"/>
      <c r="C46" s="16"/>
      <c r="D46" s="18"/>
    </row>
    <row r="47" ht="20.25" customHeight="1" spans="1:4">
      <c r="A47" s="15" t="s">
        <v>49</v>
      </c>
      <c r="B47" s="16"/>
      <c r="C47" s="16">
        <f>SUM(C48:C49)</f>
        <v>17030</v>
      </c>
      <c r="D47" s="18"/>
    </row>
    <row r="48" ht="20.25" customHeight="1" spans="1:4">
      <c r="A48" s="15" t="s">
        <v>50</v>
      </c>
      <c r="B48" s="16"/>
      <c r="C48" s="16">
        <v>0</v>
      </c>
      <c r="D48" s="18"/>
    </row>
    <row r="49" ht="20.25" customHeight="1" spans="1:4">
      <c r="A49" s="15" t="s">
        <v>51</v>
      </c>
      <c r="B49" s="16"/>
      <c r="C49" s="16">
        <v>17030</v>
      </c>
      <c r="D49" s="18"/>
    </row>
    <row r="50" ht="20.25" customHeight="1" spans="1:4">
      <c r="A50" s="15" t="s">
        <v>52</v>
      </c>
      <c r="B50" s="16"/>
      <c r="C50" s="16">
        <v>0</v>
      </c>
      <c r="D50" s="18"/>
    </row>
    <row r="51" ht="20.25" customHeight="1" spans="1:4">
      <c r="A51" s="15" t="s">
        <v>53</v>
      </c>
      <c r="B51" s="16"/>
      <c r="C51" s="16">
        <v>0</v>
      </c>
      <c r="D51" s="18"/>
    </row>
    <row r="52" ht="20.25" customHeight="1" spans="1:4">
      <c r="A52" s="15" t="s">
        <v>54</v>
      </c>
      <c r="B52" s="16">
        <v>200000</v>
      </c>
      <c r="C52" s="16">
        <f>SUM(C53:C56)</f>
        <v>293099</v>
      </c>
      <c r="D52" s="18">
        <f t="shared" ref="D52:D58" si="1">C52/B52*100</f>
        <v>146.5495</v>
      </c>
    </row>
    <row r="53" ht="20.25" customHeight="1" spans="1:4">
      <c r="A53" s="15" t="s">
        <v>55</v>
      </c>
      <c r="B53" s="16">
        <v>200000</v>
      </c>
      <c r="C53" s="16">
        <v>287100</v>
      </c>
      <c r="D53" s="18">
        <f t="shared" si="1"/>
        <v>143.55</v>
      </c>
    </row>
    <row r="54" ht="20.25" customHeight="1" spans="1:4">
      <c r="A54" s="15" t="s">
        <v>56</v>
      </c>
      <c r="B54" s="16"/>
      <c r="C54" s="16">
        <v>3055</v>
      </c>
      <c r="D54" s="18"/>
    </row>
    <row r="55" ht="20.25" customHeight="1" spans="1:4">
      <c r="A55" s="15" t="s">
        <v>57</v>
      </c>
      <c r="B55" s="16"/>
      <c r="C55" s="16">
        <v>0</v>
      </c>
      <c r="D55" s="18"/>
    </row>
    <row r="56" ht="20.25" customHeight="1" spans="1:4">
      <c r="A56" s="15" t="s">
        <v>58</v>
      </c>
      <c r="B56" s="16"/>
      <c r="C56" s="16">
        <v>2944</v>
      </c>
      <c r="D56" s="18"/>
    </row>
    <row r="57" ht="20.25" customHeight="1" spans="1:4">
      <c r="A57" s="15" t="s">
        <v>59</v>
      </c>
      <c r="B57" s="16">
        <v>120174</v>
      </c>
      <c r="C57" s="16">
        <v>186314</v>
      </c>
      <c r="D57" s="18">
        <f t="shared" si="1"/>
        <v>155.036863215005</v>
      </c>
    </row>
    <row r="58" ht="20.25" customHeight="1" spans="1:4">
      <c r="A58" s="15" t="s">
        <v>60</v>
      </c>
      <c r="B58" s="16">
        <v>120174</v>
      </c>
      <c r="C58" s="16">
        <v>186314</v>
      </c>
      <c r="D58" s="18">
        <f t="shared" si="1"/>
        <v>155.036863215005</v>
      </c>
    </row>
    <row r="59" ht="22" customHeight="1" spans="1:4">
      <c r="A59" s="15" t="s">
        <v>61</v>
      </c>
      <c r="B59" s="15"/>
      <c r="C59" s="16">
        <v>0</v>
      </c>
      <c r="D59" s="18"/>
    </row>
    <row r="60" spans="1:4">
      <c r="A60" s="15" t="s">
        <v>62</v>
      </c>
      <c r="B60" s="15"/>
      <c r="C60" s="16">
        <v>0</v>
      </c>
      <c r="D60" s="18"/>
    </row>
    <row r="61" spans="1:4">
      <c r="A61" s="15" t="s">
        <v>63</v>
      </c>
      <c r="B61" s="15"/>
      <c r="C61" s="16">
        <v>0</v>
      </c>
      <c r="D61" s="18"/>
    </row>
    <row r="62" spans="1:4">
      <c r="A62" s="15" t="s">
        <v>64</v>
      </c>
      <c r="B62" s="15"/>
      <c r="C62" s="16">
        <v>0</v>
      </c>
      <c r="D62" s="19"/>
    </row>
    <row r="63" spans="1:4">
      <c r="A63" s="15" t="s">
        <v>65</v>
      </c>
      <c r="B63" s="15"/>
      <c r="C63" s="16">
        <v>0</v>
      </c>
      <c r="D63" s="19"/>
    </row>
    <row r="64" spans="1:4">
      <c r="A64" s="20" t="s">
        <v>66</v>
      </c>
      <c r="B64" s="20">
        <f>B5+B7+B11+B15+B18+B29+B38+B47+B52+B57+B59+B61</f>
        <v>786116</v>
      </c>
      <c r="C64" s="21">
        <f>C5+C7+C11+C15+C18+C29+C38+C47+C52+C57+C59+C61</f>
        <v>839559</v>
      </c>
      <c r="D64" s="22">
        <f>C64/B64*100</f>
        <v>106.798360547298</v>
      </c>
    </row>
  </sheetData>
  <autoFilter xmlns:etc="http://www.wps.cn/officeDocument/2017/etCustomData" ref="A4:H64" etc:filterBottomFollowUsedRange="0">
    <extLst/>
  </autoFilter>
  <mergeCells count="1">
    <mergeCell ref="A2:D2"/>
  </mergeCells>
  <printOptions horizontalCentered="1"/>
  <pageMargins left="0.747916666666667" right="0.747916666666667" top="0.984027777777778" bottom="0.786805555555556" header="0.511805555555556" footer="0.629861111111111"/>
  <pageSetup paperSize="9" scale="81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市本级政府基金支出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2025-09-01T08:46:00Z</dcterms:created>
  <dcterms:modified xsi:type="dcterms:W3CDTF">2025-09-03T09:50:45Z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D349B90D0DAB420C8125B5B1CBE954EA_11</vt:lpwstr>
  </property>
  <property fmtid="{D5CDD505-2E9C-101B-9397-08002B2CF9AE}" pid="3" name="KSOProductBuildVer">
    <vt:lpwstr>2052-12.1.0.22529</vt:lpwstr>
  </property>
</Properties>
</file>