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4"/>
  </bookViews>
  <sheets>
    <sheet name="附表1（2级）" sheetId="7" state="hidden" r:id="rId1"/>
    <sheet name="三级指标模块" sheetId="10" state="hidden" r:id="rId2"/>
    <sheet name="附件1" sheetId="1" r:id="rId3"/>
    <sheet name="附件2" sheetId="2" r:id="rId4"/>
    <sheet name="附件3" sheetId="3" r:id="rId5"/>
    <sheet name="Sheet1" sheetId="19" state="hidden" r:id="rId6"/>
  </sheets>
  <externalReferences>
    <externalReference r:id="rId7"/>
  </externalReferences>
  <definedNames>
    <definedName name="_xlnm._FilterDatabase" localSheetId="2" hidden="1">附件1!$A$3:$G$408</definedName>
    <definedName name="_xlnm._FilterDatabase" localSheetId="3" hidden="1">附件2!$A$3:$G$159</definedName>
    <definedName name="_xlnm._FilterDatabase" localSheetId="4" hidden="1">附件3!$A$3:$G$147</definedName>
    <definedName name="_xlnm.Print_Titles" localSheetId="2">附件1!$2:$3</definedName>
    <definedName name="_xlnm.Print_Titles" localSheetId="3">附件2!$2:$3</definedName>
    <definedName name="_xlnm.Print_Titles" localSheetId="4">附件3!$2:$3</definedName>
    <definedName name="_xlnm.Print_Titles" localSheetId="0">'附表1（2级）'!$1:$3</definedName>
    <definedName name="_xlnm.Print_Titles" localSheetId="1">三级指标模块!$1:$3</definedName>
    <definedName name="_xlnm.Print_Area" localSheetId="1">三级指标模块!$A$1:$H$28</definedName>
    <definedName name="_xlnm.Print_Area" localSheetId="0">'附表1（2级）'!$A$1:$E$19</definedName>
    <definedName name="_xlnm.Print_Area" localSheetId="2">附件1!$A$1:$G$408</definedName>
    <definedName name="_xlnm.Print_Area" localSheetId="3">附件2!$A$1:$G$159</definedName>
    <definedName name="_xlnm.Print_Area" localSheetId="4">附件3!$A$1:$G$147</definedName>
  </definedNames>
  <calcPr calcId="144525"/>
</workbook>
</file>

<file path=xl/sharedStrings.xml><?xml version="1.0" encoding="utf-8"?>
<sst xmlns="http://schemas.openxmlformats.org/spreadsheetml/2006/main" count="3701" uniqueCount="623">
  <si>
    <t>附表1</t>
  </si>
  <si>
    <t>2021年绩效评价指标得分情况分析表</t>
  </si>
  <si>
    <t>一级
指标</t>
  </si>
  <si>
    <t>二级
指标</t>
  </si>
  <si>
    <t>评价内容</t>
  </si>
  <si>
    <t>情况分析</t>
  </si>
  <si>
    <t>得分</t>
  </si>
  <si>
    <t>决策
(8分)</t>
  </si>
  <si>
    <t>项目
立项
(2分)</t>
  </si>
  <si>
    <t>从“立项依据充分性、立项程序规范性”两个方面进行评价</t>
  </si>
  <si>
    <t>1.2019年6月，湖南省财政厅、湖南省市场监督管理局发布《湖南省知识产权战略推进专项资金管理办法》，专项资金用于支持提高全省知识产权创造和运用水平，加强知识产权保护、管理，提升知识产权公共服务能力。项目立项符合国家法律法规、国民经济发展规划和相关政策；
2.2021年11月立项公示，评价过程中，有177个项目（含25位个人项目）未见申报资料，资助金额在1万元以上的有9个，1千元至1万元区间的有98个，1千元以内的有70个。</t>
  </si>
  <si>
    <t>绩效
目标
(4分)</t>
  </si>
  <si>
    <t>从“绩效目标合理性、绩效指标明确性”两个方面进行评价</t>
  </si>
  <si>
    <t>1.项目根据实际申报数量设定绩效目标，具有较强相关性，符合客观实际情况；
2.存在问题：未依据绩效目标设定清晰、细化、可衡量的绩效指标。</t>
  </si>
  <si>
    <t>资金
投入
(2分)</t>
  </si>
  <si>
    <t>从“预算编制科学性、资金分配合理性”两个方面进行评价</t>
  </si>
  <si>
    <t>存在问题：未见编制明确的资金预算；部分项目未见申报资料，资金分配合理性缺乏依据。</t>
  </si>
  <si>
    <t>得分小计</t>
  </si>
  <si>
    <t>过程
(12分)</t>
  </si>
  <si>
    <t>资金
管理
(9分)</t>
  </si>
  <si>
    <t>从“资金到位率、预算执行率、资金使用合规性”三个方面进行评价</t>
  </si>
  <si>
    <t>项目资金纳入年度预算，实际拨付到位，预算执行率100%。抽查项目付款凭证，支付单据有经办部门及单位负责人审批，支付程序规范。存在问题：部分个人项目通过相关网站公示信息直接拔付资金，未见申报资料。</t>
  </si>
  <si>
    <t>组织
实施
(3分)</t>
  </si>
  <si>
    <t>从“管理制度健全性、制度执行有效性”两个方面进行评价</t>
  </si>
  <si>
    <t>项目管理制度完善，并得到有效执行。存在问题：申报资料归档不完整，有177个项目未见资料，另有部分项目资料不完整。</t>
  </si>
  <si>
    <t>产出
(40分)</t>
  </si>
  <si>
    <t>产出
数量
(10分)</t>
  </si>
  <si>
    <t>从“实际完成率”方面进行评价</t>
  </si>
  <si>
    <t>资助项目404项，完成资料提交的有227项，未见资料的有177项。根据己提交的227项资料显示，申报单位预期完成专利申报及存量专利维持723件，实际完成851件，完成率超过117.70%，结合未见申报资料的情况，酌情计分。</t>
  </si>
  <si>
    <t>产出
质量
(10分)</t>
  </si>
  <si>
    <t>从“质量达标率”方面进行评价</t>
  </si>
  <si>
    <t xml:space="preserve">
依据实施单位设定的项目标准，资助项目标准数量404项，实际产出数227项，另有177项未见资料。实际产出涉及重点企业保护、质押融资、保险试点等项目均符合有关要求，质量达标率为100%，结合未见申报资料的情况，酌情计分。</t>
  </si>
  <si>
    <t>产出
时效
(10分)</t>
  </si>
  <si>
    <t>从“完成及时性”方面进行评价</t>
  </si>
  <si>
    <t>通过抽查项目资料，部分项目资金实际拨付时间为2021年12月及2022年1月，拨付时间有所滞后，考虑到项目立项时间为2021年12月，且未见项目时间计划。综合考虑，酌情计分。</t>
  </si>
  <si>
    <t>产出
成本
(10分)</t>
  </si>
  <si>
    <t>从“成本节约率”方面进行评价</t>
  </si>
  <si>
    <t>项目计划成本581.36万元，实际执行数581.36万元，成本节约率为0，各项目实际成本均低于控制成本。</t>
  </si>
  <si>
    <t>效益
(40分)</t>
  </si>
  <si>
    <t>项目效益(24分)</t>
  </si>
  <si>
    <t>从“经济效益、社会效益、生态效益”三方面进行评价</t>
  </si>
  <si>
    <t>1.通过项目实施，促成企业质押融资超2.09亿元，28个专利进行保险投保，保额1860.00万元，完成专利转移转化121件。177个项目未见资料，酌情计分。存在问题：部分企业设定的年度销售收入、利润、税收任务与其实际情况存在较大，不具有考核意义；
2.通过项目的实施，有利于促进衡阳市知识产权建设，提升衡阳市整体的创新能力和竞争力。存在问题：知识产权转移化项目均为知识产权的购买，与企业实际情况匹配度不高；
3.通过项目的实施，鼓励企业研发投入，拓展绿色生产路线，促进资源循环利用。</t>
  </si>
  <si>
    <t>项目可持续性(16分)</t>
  </si>
  <si>
    <t>从“可持续影响、社会公众或服务对象满意度”两方面进行评价</t>
  </si>
  <si>
    <t>1.可持续影响:①设备知识产权保护科、促进科等科室，承担知识产权立项、保护等工作，内设机构和岗位完整，管理工作具有可持续性；②项目申报工作持续有效开展，立项、审批工作到位，协同县区局与企业开展工作对接，项目实施工作具有可持续性；③项目实施提高知识产权保护水平，促进科技创新和经济发展，提升知识产权创造能力，引导企业构建自主知识产权体系，保护自身合法权益，具有明显的持续性影响；
2.满意度调查：通过发放满意度调查问卷，回收问卷30余份，平均满意度约92%。</t>
  </si>
  <si>
    <t>总分</t>
  </si>
  <si>
    <t>附表2</t>
  </si>
  <si>
    <t>三级
指标</t>
  </si>
  <si>
    <t>项目立项依据
充分性（1分）</t>
  </si>
  <si>
    <t>项目立项是否符合法律法规、相关政策、发展规划，用以反映和考核立项的依据情况</t>
  </si>
  <si>
    <t>从“立项依据充分性"方面进行评价</t>
  </si>
  <si>
    <t>2019年6月，湖南省财政厅、湖南省市场监督管理局发布《湖南省知识产权战略推进专项资金管理办法》，专项资金用于支持提高全省知识产权创造和运用水平，加强知识产权保护、管理，提升知识产权公共服务能力。项目立项符合国家法律法规、国民经济发展规划和相关政策</t>
  </si>
  <si>
    <t>立项程序规范性（1分）</t>
  </si>
  <si>
    <t>项目申请、设立过程是否符合相关要求，用以反映和考核立项的规范情况</t>
  </si>
  <si>
    <t>从“立项程序规范性”方面进行评价</t>
  </si>
  <si>
    <t>2021年11月立项公示，评价过程中，有177个项目（含25位个人项目）未见申报资料，资助金额在1万元以上的有9个，1千元至1万元区间的有98个，1千元以内的有70个</t>
  </si>
  <si>
    <t>绩效目标
合理性（2分）</t>
  </si>
  <si>
    <t>项目所设定的绩效目标是否依据充分，是否符合客观实际，用以反映和考核项目绩效目标与项目实施的相符情况</t>
  </si>
  <si>
    <t>从“绩效目标合理性"方面进行评价</t>
  </si>
  <si>
    <t>项目根据实际申报数量设定绩效目标，具有较强相关性，符合客观实际情况</t>
  </si>
  <si>
    <t>绩效指标
明确性（2分）</t>
  </si>
  <si>
    <t>依据绩效目标设定的绩效指标是否清晰、细化、可衡量等，用以反映和考核项目绩效目标的明细化情况</t>
  </si>
  <si>
    <t>从“绩效目标明确性"方面进行评价</t>
  </si>
  <si>
    <t>未依据绩效目标设定清晰、细化、可衡量的绩效指标。</t>
  </si>
  <si>
    <t>项目预算
科学性（1分）</t>
  </si>
  <si>
    <t>项目预算是否经过科学论证、有明确标准，资金额度与年度目标是否相适应，用以反映和考核项目预算的科学性、合理性情况。</t>
  </si>
  <si>
    <t>从“预算编制科学性”方面进行评价</t>
  </si>
  <si>
    <t>未见编制明确的资金预算</t>
  </si>
  <si>
    <t>资金分配
合理性（1分）</t>
  </si>
  <si>
    <t>资金分配是否有测算依据，与补助单位或地方实际是否相适应，用以反映和考核项目预算资金分配的科学性、合理性情况。</t>
  </si>
  <si>
    <t>从“资金分配合理性”方面进行评价</t>
  </si>
  <si>
    <t>部分项目未见申报资料，资金分配合理性缺乏依据</t>
  </si>
  <si>
    <t>资金
到位率（3分）</t>
  </si>
  <si>
    <t>实际到位资金与预算资金的比率，用以反映和考核资金落实情况对项目实施的总体保障程度。</t>
  </si>
  <si>
    <t>从“资金到位率”方面进行评价</t>
  </si>
  <si>
    <t>项目资金纳入年度预算，实际拨付到位</t>
  </si>
  <si>
    <t>预算
执行率（3分）</t>
  </si>
  <si>
    <t>专项资金是否按照计划执行，用以反映或考核项目预算执行情况。</t>
  </si>
  <si>
    <t>从“预算执行率”方面进行评价</t>
  </si>
  <si>
    <t>预算执行率100%。</t>
  </si>
  <si>
    <t>资金使用
合规性（3分）</t>
  </si>
  <si>
    <t>评价项目单位实际使用专项资金是否符合相关的财务管理制度规定，用以反映和考核预算资金的规范运行情况。</t>
  </si>
  <si>
    <t>从“资金使用合规性”方面进行评价</t>
  </si>
  <si>
    <t>抽查项目付款凭证，支付单据有经办部门及单位负责人审批，支付程序规范。分个人项目通过相关网站公示信息直接拔付资金，未见申报资料。</t>
  </si>
  <si>
    <t>管理制度
健全性（1.5分）</t>
  </si>
  <si>
    <t>项目实施单位的财务和业务管理制度是否健全，用以反映和考核财务和业务管理制度对项目顺利实施的保障情况。</t>
  </si>
  <si>
    <t>从“管理制度健全性”方面进行评价</t>
  </si>
  <si>
    <t>项目管理制度完善，并得到有效执行</t>
  </si>
  <si>
    <t>制度执行
有效性（1.5分）</t>
  </si>
  <si>
    <t>项目实施是否符合相关业务管理规定，用以反映和考核业务管理制度的有效执行情况。</t>
  </si>
  <si>
    <t>从“制度执行有效性”方面进行评价</t>
  </si>
  <si>
    <t>申报资料归档不完整，有177个项目未见资料，另有部分项目资料不完整</t>
  </si>
  <si>
    <t>实际
完成率
(10分）</t>
  </si>
  <si>
    <t>项目实施的实际产出数与计划产出数的比率，用以反映和考核项目产出数量目标的实现程度。</t>
  </si>
  <si>
    <t>质量
达标率
（10分）</t>
  </si>
  <si>
    <t>项目完成的质量达标产出数与实际产出数的比率，用以反映和考核项目产出质量目标的实现程度。</t>
  </si>
  <si>
    <t>依据实施单位设定的项目标准，资助项目标准数量404项，实际产出数227项，另有177项未见资料。实际产出涉及重点企业保护、质押融资、保险试点等项目均符合有关要求，质量达标率为100%，结合未见申报资料的情况，酌情计分。</t>
  </si>
  <si>
    <t>完成
及时性
（10分）</t>
  </si>
  <si>
    <t>项目实际完成时间与计划完成时间的比较，用以反映和考核项目产出时效目标的实现程度</t>
  </si>
  <si>
    <t>成本
节约率
（10分）</t>
  </si>
  <si>
    <t>完成项目支出计划工作目标的实际节约成本与计划成本的比率，用以反映和考核项目的成本节约程度。</t>
  </si>
  <si>
    <t>经济效益
（8分）</t>
  </si>
  <si>
    <t>项目实施对经济发展所带来的直接或间接影响情况。</t>
  </si>
  <si>
    <t>从“经济效益”方面进行评价</t>
  </si>
  <si>
    <t>通过项目实施，促成企业质押融资超2.09亿元，28个专利进行保险投保，保额1860.00万元，完成专利转移转化121件。177个项目未见资料，酌情计分
存在问题：部分企业设定的年度销售收入、利润、税收任务与其实际情况存在较大，不具有考核意义</t>
  </si>
  <si>
    <t>社会效益
（8分）</t>
  </si>
  <si>
    <t>项目实施对社会发展所带来的直接或间接影响情况。</t>
  </si>
  <si>
    <t>从“社会效益”方面进行评价</t>
  </si>
  <si>
    <t>过项目的实施，有利于促进衡阳市知识产权建设，提升衡阳市整体的创新能力和竞争力。存在问题：知识产权转移化项目均为知识产权的购买，与企业实际情况匹配度不高</t>
  </si>
  <si>
    <t>生态效益
（8分）</t>
  </si>
  <si>
    <t>项目实施对生态环境所带来的直接或间接影响情况。</t>
  </si>
  <si>
    <t>从“生态效益”方面进行评价</t>
  </si>
  <si>
    <t>通过项目的实施，鼓励企业研发投入，拓展绿色生产路线，促进资源循环利用</t>
  </si>
  <si>
    <t>项目
可持续性
(16分)</t>
  </si>
  <si>
    <t>可持续影响（8分）</t>
  </si>
  <si>
    <t>项目后续运行的可持续影响情况。</t>
  </si>
  <si>
    <t>从“可持续影响、”方面进行评价</t>
  </si>
  <si>
    <t>可持续影响:①设备知识产权保护科、促进科等科室，承担知识产权立项、保护等工作，内设机构和岗位完整，管理工作具有可持续性；②项目申报工作持续有效开展，立项、审批工作到位，协同县区局与企业开展工作对接，项目实施工作具有可持续性；③项目实施提高知识产权保护水平，促进科技创新和经济发展，提升知识产权创造能力，引导企业构建自主知识产权体系，保护自身合法权益，具有明显的持续性影响；</t>
  </si>
  <si>
    <t>社会公众
或服务对
象满意度
（8分）</t>
  </si>
  <si>
    <t>社会公众或服务对象对项目实施效果的满意程度。</t>
  </si>
  <si>
    <t>从“社会公众或服务对象满意度”两方面进行评价</t>
  </si>
  <si>
    <t>通过发放满意度调查问卷，回收问卷30余份，平均满意度约92%</t>
  </si>
  <si>
    <t>附件1</t>
  </si>
  <si>
    <t>2021年度知识产权战略推进专项项目绩效评价结果</t>
  </si>
  <si>
    <t>序号</t>
  </si>
  <si>
    <t>年度</t>
  </si>
  <si>
    <t>所属县市区/园区</t>
  </si>
  <si>
    <t>项目单位名称</t>
  </si>
  <si>
    <t>金额
(万元)</t>
  </si>
  <si>
    <t>项目类别</t>
  </si>
  <si>
    <t>评级</t>
  </si>
  <si>
    <t>2021年</t>
  </si>
  <si>
    <t>珠晖区</t>
  </si>
  <si>
    <t>衡阳运输机械有限公司</t>
  </si>
  <si>
    <t>知识产权重点企业保护试点培育</t>
  </si>
  <si>
    <t>优秀</t>
  </si>
  <si>
    <t>衡阳迈特制动系统有限公司</t>
  </si>
  <si>
    <t>知识产权国际布局培育</t>
  </si>
  <si>
    <t>合格</t>
  </si>
  <si>
    <t>湖南创大玉兔化工有限公司</t>
  </si>
  <si>
    <t>企业高价值发明专利培育</t>
  </si>
  <si>
    <t>衡阳师范学院</t>
  </si>
  <si>
    <t>高校高价值发明专利培育</t>
  </si>
  <si>
    <t>湖南工学院</t>
  </si>
  <si>
    <t>知识产权密集型大户培育</t>
  </si>
  <si>
    <t>衡阳市土特产流通协会</t>
  </si>
  <si>
    <t>地理标志运用保护工程培育</t>
  </si>
  <si>
    <t>软课题研究</t>
  </si>
  <si>
    <t>知识产权质押融资金培育</t>
  </si>
  <si>
    <t>曾波</t>
  </si>
  <si>
    <t>发明专利实施及产业化培育</t>
  </si>
  <si>
    <t>衡阳衡锅锅炉有限公司</t>
  </si>
  <si>
    <t>衡阳华意机械有限公司</t>
  </si>
  <si>
    <t>衡阳市春茂化工有限公司</t>
  </si>
  <si>
    <t>衡阳市坤泰化工实业有限公司</t>
  </si>
  <si>
    <t>湖南财经工业职业技术学院</t>
  </si>
  <si>
    <t>湖南创新生物科技有限公司</t>
  </si>
  <si>
    <t>湖南高速铁路职业技术学院</t>
  </si>
  <si>
    <t>湖南固诚电气技术有限公司</t>
  </si>
  <si>
    <t>湖南青原阳光环保节能科技有限公司</t>
  </si>
  <si>
    <t>湖南仁义环保建材科技有限公司</t>
  </si>
  <si>
    <t>湖南省湘衡盐化有限责任公司</t>
  </si>
  <si>
    <t>湖南万象生物科技有限公司</t>
  </si>
  <si>
    <t>南华大学附属南华医院</t>
  </si>
  <si>
    <t>南岳生物制药有限公司</t>
  </si>
  <si>
    <t>全英萍</t>
  </si>
  <si>
    <t>吴孔武</t>
  </si>
  <si>
    <t>叶世莉</t>
  </si>
  <si>
    <t>中钢集团衡阳机械有限公司</t>
  </si>
  <si>
    <t>中核二七二铀业有限责任公司</t>
  </si>
  <si>
    <t>中铁五局集团第二工程有限责任公司</t>
  </si>
  <si>
    <t>中铁五局集团机械化工程有限责任公司</t>
  </si>
  <si>
    <t>衡阳市昌鑫化工有限公司</t>
  </si>
  <si>
    <t>衡阳市无量雕塑艺术有限公司</t>
  </si>
  <si>
    <t>衡阳中地装备探矿工程机械有限公司</t>
  </si>
  <si>
    <t>衡阳中钢衡重设备有限公司</t>
  </si>
  <si>
    <t>湖南福格森装备科技有限公司</t>
  </si>
  <si>
    <t>雁峰区</t>
  </si>
  <si>
    <t>湖南省纽世达科技发展有限公司</t>
  </si>
  <si>
    <t>不合格</t>
  </si>
  <si>
    <t>特变电工衡阳变压器有限公司</t>
  </si>
  <si>
    <t>知识产权保险试点培育</t>
  </si>
  <si>
    <t>宝坤机械制造有限公司</t>
  </si>
  <si>
    <t>知识产权转移转化培育</t>
  </si>
  <si>
    <t>湖南龙圣食品有限公司</t>
  </si>
  <si>
    <t>华易盛农业发展有限公司</t>
  </si>
  <si>
    <t>纽世达科技发展有限公司</t>
  </si>
  <si>
    <t>星乐农业科技股份有限公司</t>
  </si>
  <si>
    <t>南岳电控(衡阳)工业技术股份有限公司</t>
  </si>
  <si>
    <t>重点产业专利预警导航试点培育</t>
  </si>
  <si>
    <t>恒飞电缆股份有限公司</t>
  </si>
  <si>
    <t>衡阳市恒锋机械制造有限公司</t>
  </si>
  <si>
    <t>湖南金杯电缆有限公司</t>
  </si>
  <si>
    <t>金杯电工衡阳电缆有限公司</t>
  </si>
  <si>
    <t>海奕机械电子科技有限公司</t>
  </si>
  <si>
    <t>衡阳和众信息技术有限责任公司</t>
  </si>
  <si>
    <t>衡阳市雄焱工具有限公司</t>
  </si>
  <si>
    <t>湖南路捷道夫涡轮增压系统有限公司</t>
  </si>
  <si>
    <t>知识产权质押融资培育</t>
  </si>
  <si>
    <t>石鼓区</t>
  </si>
  <si>
    <t>衡阳市南北特食品有限公司</t>
  </si>
  <si>
    <t>衡阳市德丰源种业有限责任公司</t>
  </si>
  <si>
    <t>衡阳市君玲传统食品科技发展有限责公司</t>
  </si>
  <si>
    <t>衡阳市康源生态农业有限公司</t>
  </si>
  <si>
    <t>衡阳市尚疏园农业发限有限公司</t>
  </si>
  <si>
    <t>衡阳市振洋汽车配件有限公司</t>
  </si>
  <si>
    <t>衡阳远翔生态农业有限公司</t>
  </si>
  <si>
    <t>湖南汇俊精密机械有限公司</t>
  </si>
  <si>
    <t>湖南壹品堂门窗加工有限公司</t>
  </si>
  <si>
    <t>湖南天雁机械股份有限公司</t>
  </si>
  <si>
    <t>湖南天雁机械有限责任公司</t>
  </si>
  <si>
    <t>戴斌</t>
  </si>
  <si>
    <t>衡阳江雁顺驰实业有限公司</t>
  </si>
  <si>
    <t>衡阳金栋旺建材有限公司</t>
  </si>
  <si>
    <t>衡阳市武顺循环农牧绿色生态科技有限公司</t>
  </si>
  <si>
    <t>衡阳市芸典沙艺装饰有限责任公司</t>
  </si>
  <si>
    <t>湖南环境生物职业技术学院</t>
  </si>
  <si>
    <t>湖南隆都绿色建筑材料有限公司</t>
  </si>
  <si>
    <t>黎宇</t>
  </si>
  <si>
    <t>南华大学附属第一医院</t>
  </si>
  <si>
    <t>宁坚</t>
  </si>
  <si>
    <t>彭劲松</t>
  </si>
  <si>
    <t>王华</t>
  </si>
  <si>
    <t>杨军</t>
  </si>
  <si>
    <t>张建国</t>
  </si>
  <si>
    <t>紫光古汉集团衡阳制药有限公司</t>
  </si>
  <si>
    <t>蒸湘区</t>
  </si>
  <si>
    <t>衡阳钢管科盈有限公司</t>
  </si>
  <si>
    <t>南华大学</t>
  </si>
  <si>
    <t>衡阳鸿大特种钢管股份有限公司</t>
  </si>
  <si>
    <t>衡阳鸿源管业有限公司</t>
  </si>
  <si>
    <t>衡阳华菱钢管有限公司</t>
  </si>
  <si>
    <t>衡阳华菱连轧管有限公司</t>
  </si>
  <si>
    <t>衡阳市大成锅炉有限公司</t>
  </si>
  <si>
    <t>衡阳市金铭环境科技有限公司</t>
  </si>
  <si>
    <t>衡阳市金雁粮食购销有限公司</t>
  </si>
  <si>
    <t>陈科</t>
  </si>
  <si>
    <t>大唐衡阳发电股份有限公司</t>
  </si>
  <si>
    <t>衡阳爱尔眼科医院有限公司</t>
  </si>
  <si>
    <t>衡阳创新亿品环保科技发展有限公司</t>
  </si>
  <si>
    <t>衡阳功整钢纤维有限公司</t>
  </si>
  <si>
    <t>衡阳鸿菱石油管材有限责任公司</t>
  </si>
  <si>
    <t>衡阳鸿涛机械加工有限公司</t>
  </si>
  <si>
    <t>衡阳鸿宇机械有限公司</t>
  </si>
  <si>
    <t>衡阳华研工程科技有限公司</t>
  </si>
  <si>
    <t>衡阳晟达信息技术有限公司</t>
  </si>
  <si>
    <t>衡阳市金泉置业发展有限公司</t>
  </si>
  <si>
    <t>衡阳市金泓建筑装饰设计有限公司</t>
  </si>
  <si>
    <t>衡阳市亿城建设有限公司</t>
  </si>
  <si>
    <t>衡阳市银利实业有限公司</t>
  </si>
  <si>
    <t>衡阳市蒸湘星宇热处理厂</t>
  </si>
  <si>
    <t>衡阳拓创聚合新材料有限公司</t>
  </si>
  <si>
    <t>湖南核三力技术工程有限公司</t>
  </si>
  <si>
    <t>湖南衡钢百达先锋能源科技有限公司</t>
  </si>
  <si>
    <t>湖南交通工程学院</t>
  </si>
  <si>
    <t>湖南精创富康食品科技有限公司</t>
  </si>
  <si>
    <t>湖南青涟环保科技有限公司</t>
  </si>
  <si>
    <t>湖南省地质测绘院有限公司</t>
  </si>
  <si>
    <t>湖南省衡洲建设有限公司</t>
  </si>
  <si>
    <t>湖南省桓荣包装科技有限公司</t>
  </si>
  <si>
    <t>湖南鑫丘建设工程有限公司</t>
  </si>
  <si>
    <t>湖南誉湘龙农业科技股份有限公司</t>
  </si>
  <si>
    <t>湖南众益泰制药有限公司</t>
  </si>
  <si>
    <t>华融建筑工程(集团)有限公司</t>
  </si>
  <si>
    <t>雷可欣</t>
  </si>
  <si>
    <t>罗积川</t>
  </si>
  <si>
    <t>罗家华</t>
  </si>
  <si>
    <t>罗敏</t>
  </si>
  <si>
    <t>谭清</t>
  </si>
  <si>
    <t>王宏丁</t>
  </si>
  <si>
    <t>谢精忠</t>
  </si>
  <si>
    <t>谢伟全</t>
  </si>
  <si>
    <t>南岳区</t>
  </si>
  <si>
    <t>衡阳市南岳区茶业协会</t>
  </si>
  <si>
    <t>衡阳市南岳区圣土文化发展有限责任司</t>
  </si>
  <si>
    <t>湖南友盛建设有限公司</t>
  </si>
  <si>
    <t>衡阳县</t>
  </si>
  <si>
    <t>湖南喜传天下家居有限公司</t>
  </si>
  <si>
    <t>衡阳市绿荫生态农业有限公司</t>
  </si>
  <si>
    <t>衡阳市新德力交通材料有限公司</t>
  </si>
  <si>
    <t>衡阳同禧透气包装有限公司</t>
  </si>
  <si>
    <t>衡阳县石荷岭绿色食品有限公司</t>
  </si>
  <si>
    <t>衡阳县仕杰农产品加工有限公司</t>
  </si>
  <si>
    <t>衡阳阳光陶瓷有限公司</t>
  </si>
  <si>
    <t>湖南艾尔时钟表有限公司</t>
  </si>
  <si>
    <t>湖南贝恩叮当猫婴童用品有限公司</t>
  </si>
  <si>
    <t>湖南辰康医药有限公司</t>
  </si>
  <si>
    <t>湖南大匠农业科技有限公司</t>
  </si>
  <si>
    <t>湖南金芙农业科技有限公司</t>
  </si>
  <si>
    <t>湖南省鼎谷一酒业有限公司</t>
  </si>
  <si>
    <t>湖南盛世威得科技有限公司</t>
  </si>
  <si>
    <t>荣尔电气股份有限公司</t>
  </si>
  <si>
    <t>湖南角山米业有限责任公司</t>
  </si>
  <si>
    <t>衡阳市鸿康纸塑容器包装有限公司</t>
  </si>
  <si>
    <t>衡阳县蒸湛农业发展有限公司</t>
  </si>
  <si>
    <t>湖南海得利网络科技有限公司</t>
  </si>
  <si>
    <t>湖南湘衡彩印有限公司</t>
  </si>
  <si>
    <t>衡南县</t>
  </si>
  <si>
    <t>衡阳市畅通管业有限公司</t>
  </si>
  <si>
    <t>衡阳鸿大精密制造有限责任公司</t>
  </si>
  <si>
    <t>湖南大三湘油茶庄园产业有限公司</t>
  </si>
  <si>
    <t>湖南大三湘油脂机械有限公司</t>
  </si>
  <si>
    <t>湖南环城高科农业发展有限公司</t>
  </si>
  <si>
    <t>湖南美怡佳食品有限公司</t>
  </si>
  <si>
    <t>湖南三易精工科技有限公司</t>
  </si>
  <si>
    <t>湖南省展望生物科技发展有限公司</t>
  </si>
  <si>
    <t>湖南世源农业发展有限公司</t>
  </si>
  <si>
    <t>湖南中科广电有限公司</t>
  </si>
  <si>
    <t>湖南大三湘茶油股份有限公司</t>
  </si>
  <si>
    <t>特变电工云集电气有限公司</t>
  </si>
  <si>
    <t>伏特机械科技(湖南)有限公司</t>
  </si>
  <si>
    <t>衡南扬钢冶金技术有限公司</t>
  </si>
  <si>
    <t>衡阳市恒威工贸有限公司</t>
  </si>
  <si>
    <t>衡阳市科德工程机械制造有限公司</t>
  </si>
  <si>
    <t>湖南大三湘苗木园艺有限责任公司</t>
  </si>
  <si>
    <t>湖南青茶萃化妆品有限公司</t>
  </si>
  <si>
    <t>湖南芳维食品有限公司</t>
  </si>
  <si>
    <t>湖南高致精工机械有限公司</t>
  </si>
  <si>
    <t>湖南省伟利米业有限公司</t>
  </si>
  <si>
    <t>湖南星珂绿色能源科技有限公司</t>
  </si>
  <si>
    <t>湖南中科光电有限公司</t>
  </si>
  <si>
    <t>赖琼玮</t>
  </si>
  <si>
    <t>邓建军</t>
  </si>
  <si>
    <t>衡阳市迪曼电子产品有限公司</t>
  </si>
  <si>
    <t>衡阳市衡锋玻璃有限公司</t>
  </si>
  <si>
    <t>衡阳市韶峰喷雾器有限公司</t>
  </si>
  <si>
    <t>衡阳中豪科技有限公司</t>
  </si>
  <si>
    <t>湖南广盛源医药科技有限公司</t>
  </si>
  <si>
    <t>湖南衡兴环保科技开发有限公司</t>
  </si>
  <si>
    <t>湖南金銮电子科技有限公司</t>
  </si>
  <si>
    <t>衡山县</t>
  </si>
  <si>
    <t>湖南恒信新型建材有限公司</t>
  </si>
  <si>
    <t>衡山县市场监督管理局</t>
  </si>
  <si>
    <t>专利侵权纠纷行政裁决试点培育</t>
  </si>
  <si>
    <t>湖南恒岳重钢钢结构工程有限公司</t>
  </si>
  <si>
    <t>中水恒岳(湖南)新能源科技有限公司</t>
  </si>
  <si>
    <t>湖南金裕环保科技有限公司</t>
  </si>
  <si>
    <t>企业知识产权贯标培育</t>
  </si>
  <si>
    <t>衡山县佳诚新材料有限公司</t>
  </si>
  <si>
    <t>湖南飞阳齿轮制造有限责任公司</t>
  </si>
  <si>
    <t>湖南金昌生物技术有限公司</t>
  </si>
  <si>
    <t>湖南山野农产品集团股份有限公司</t>
  </si>
  <si>
    <t>湖南省嘉力机械有限公司</t>
  </si>
  <si>
    <t>湖南顺发米业股份有限公司</t>
  </si>
  <si>
    <t>衡山善泊生态农业有限公司</t>
  </si>
  <si>
    <t>衡山县宏达农机专业合作社</t>
  </si>
  <si>
    <t>湖南衡岳中药饮片有限公司</t>
  </si>
  <si>
    <t>衡东县</t>
  </si>
  <si>
    <t>衡阳众德智能科技有限公司</t>
  </si>
  <si>
    <t>衡东振好木制品有限公司</t>
  </si>
  <si>
    <t>陈文</t>
  </si>
  <si>
    <t>单麒铭</t>
  </si>
  <si>
    <t>衡东彩云飞农林开发有限公司</t>
  </si>
  <si>
    <t>衡东辉远科技有限公司</t>
  </si>
  <si>
    <t>衡东聚凤农林开发有限公司</t>
  </si>
  <si>
    <t>衡东县庆发食品有限公司</t>
  </si>
  <si>
    <t>衡东县乡间农家腌腊食品有限公司</t>
  </si>
  <si>
    <t>衡东县新塘镇顶峰装饰材料加工厂</t>
  </si>
  <si>
    <t>衡东县振泰机械有限公司</t>
  </si>
  <si>
    <t>衡阳和富铜业有限公司</t>
  </si>
  <si>
    <t>衡阳恒裕轻质保温材料有限责任公司</t>
  </si>
  <si>
    <t>衡阳凯美科化工有限公司</t>
  </si>
  <si>
    <t>衡阳恰美纸塑制品有限公司</t>
  </si>
  <si>
    <t>衡阳市爱宇雨具有限公司</t>
  </si>
  <si>
    <t>衡阳市朝阳重机有限公司</t>
  </si>
  <si>
    <t>湖南创大冶金集团有限公司</t>
  </si>
  <si>
    <t>湖南古圣砖瓦科技有限公司</t>
  </si>
  <si>
    <t>湖南和畅(衡东)食品科技有限公司</t>
  </si>
  <si>
    <t>湖南机油泵股份有限公司</t>
  </si>
  <si>
    <t>湖南金裕化工有限公司</t>
  </si>
  <si>
    <t>湖南久久高纯材料有限公司</t>
  </si>
  <si>
    <t>湖南渊水游艇制造有限公司</t>
  </si>
  <si>
    <t>湖南纳金新材料技术有限公司</t>
  </si>
  <si>
    <t>湖南启辉建筑工程有限公司</t>
  </si>
  <si>
    <t>湖南镕耀有色金属有限公司</t>
  </si>
  <si>
    <t>湖南省大地泵业有限公司</t>
  </si>
  <si>
    <t>湖南世纪钨材股份有限公司</t>
  </si>
  <si>
    <t>湖南天谷水利电力工程建设有限公司</t>
  </si>
  <si>
    <t>湖南天行健能源管理有限公司</t>
  </si>
  <si>
    <t>湖南长乐粮油贸易有限公司</t>
  </si>
  <si>
    <t>湖南志洪建筑工程有限公司</t>
  </si>
  <si>
    <t>阳志华</t>
  </si>
  <si>
    <t>衡东县湘源生态农业发展有限公司</t>
  </si>
  <si>
    <t>衡东县新旺种养农民专业合作社</t>
  </si>
  <si>
    <t>衡阳市大力成泵业制造有限责任公司</t>
  </si>
  <si>
    <t>衡阳市华南电线有限公司</t>
  </si>
  <si>
    <t>衡阳市业通塑胶有限公司</t>
  </si>
  <si>
    <t>湖南瑞泰欣金属有限公司</t>
  </si>
  <si>
    <t>湖南云凯环保工程有限公司</t>
  </si>
  <si>
    <t>祁东县</t>
  </si>
  <si>
    <t>湖南尚鑫新材料科技有限公司</t>
  </si>
  <si>
    <t>湖南省农交汇电子商务股份有限公司</t>
  </si>
  <si>
    <t>电子商务平台知识产权保护培育</t>
  </si>
  <si>
    <t>祁东县农业发展有限公司</t>
  </si>
  <si>
    <t>祁东县锋速钻探工具有限公司</t>
  </si>
  <si>
    <t>湖南新丰果业有限公司</t>
  </si>
  <si>
    <t>湖南新发食品有限公司</t>
  </si>
  <si>
    <t>祁东县恒仁堂化妆品有限责任公司</t>
  </si>
  <si>
    <t>湖南鼎康酒业发展有限公司</t>
  </si>
  <si>
    <t>祁东县市场监督管理局</t>
  </si>
  <si>
    <t>耒阳市</t>
  </si>
  <si>
    <t>耒阳市亚湘电子科技有限公司</t>
  </si>
  <si>
    <t>湖南神农国油生态农业发展有限公司</t>
  </si>
  <si>
    <t>湖南美蓓达科技股份有限公司</t>
  </si>
  <si>
    <t>耒阳市金鑫农业科技发展有限公司</t>
  </si>
  <si>
    <t>湖南德霸照明制造有限公司</t>
  </si>
  <si>
    <t>湖南东神自动化设备有限公司</t>
  </si>
  <si>
    <t>湖南泓信景辉贸易有限公司</t>
  </si>
  <si>
    <t>湖南彗驰科技有限公司</t>
  </si>
  <si>
    <t>湖南金凯循环科技有限公司</t>
  </si>
  <si>
    <t>湖南浚林服饰有限公司</t>
  </si>
  <si>
    <t>湖南利德森医疗器械有限公司</t>
  </si>
  <si>
    <t>湖南省爱尚乐心食品有限公司</t>
  </si>
  <si>
    <t>湖南省客来宝生物能源科技有限公司</t>
  </si>
  <si>
    <t>湖南新达微轴承有限公司</t>
  </si>
  <si>
    <t>耒阳金悦科技发展有限公司</t>
  </si>
  <si>
    <t>耒阳市汉客箱包有限公司</t>
  </si>
  <si>
    <t>耒阳市浩鑫电子有限公司</t>
  </si>
  <si>
    <t>耒阳市康意电子箱包科技有限公司</t>
  </si>
  <si>
    <t>耒阳市刘燕酿制生物科技有限公司</t>
  </si>
  <si>
    <t>耒阳市鑫顺石材有限公司</t>
  </si>
  <si>
    <t>耒阳市焱鑫有色金属有限公司</t>
  </si>
  <si>
    <t>焱鑫环保科技有限公司</t>
  </si>
  <si>
    <t>北京众达德权知识产权代理有限公司衡阳分公司</t>
  </si>
  <si>
    <t>知识产权服务机构培育</t>
  </si>
  <si>
    <t>湖南金代科技发展有限公司</t>
  </si>
  <si>
    <t>常宁市</t>
  </si>
  <si>
    <t>常宁市福宏弹簧有限公司</t>
  </si>
  <si>
    <t>湖南诚创鑫科技有限公司</t>
  </si>
  <si>
    <t>常宁市帝棉纺织制衣有限公司</t>
  </si>
  <si>
    <t>常宁市隆源铜业有限公司</t>
  </si>
  <si>
    <t>常宁市石崖山生态农业专业合作社</t>
  </si>
  <si>
    <t>常宁市腾鑫家具研发有限公司</t>
  </si>
  <si>
    <t>湖南瑶园生态农业科技发展有限公司</t>
  </si>
  <si>
    <t>衡阳恒基农林科技有限公司</t>
  </si>
  <si>
    <t>衡阳市大宇锌业有限公司</t>
  </si>
  <si>
    <t>湖南常林农耕生态科技有限公司</t>
  </si>
  <si>
    <t>湖南德邦生物科技有限公司</t>
  </si>
  <si>
    <t>湖南谷佳茶业生态农业科技有限公司</t>
  </si>
  <si>
    <t>湖南过龙岭生态农业科技股份有限公司</t>
  </si>
  <si>
    <t>湖南润华新材料有限公司</t>
  </si>
  <si>
    <t>湖南尚珂伊针纺有限公司</t>
  </si>
  <si>
    <t>湖南省金翼有色金属综合回收有限公司</t>
  </si>
  <si>
    <t>湖南伟大生态农业有限公司</t>
  </si>
  <si>
    <t>湖南新宝峰家具制品有限公司</t>
  </si>
  <si>
    <t>湖南水口山有色金属集团有限公司</t>
  </si>
  <si>
    <t>常宁市茂顺农场</t>
  </si>
  <si>
    <t>马德里商标培育</t>
  </si>
  <si>
    <t>衡阳水口山工程技术有限公司</t>
  </si>
  <si>
    <t>常宁市市场监督管理局</t>
  </si>
  <si>
    <t>省政府知识产权真抓实干培育</t>
  </si>
  <si>
    <t>知识产权强县(市)建设试点培育</t>
  </si>
  <si>
    <t>常宁市天堂山农牧开发有限公司</t>
  </si>
  <si>
    <t>常宁市庄上农业开发有限公司</t>
  </si>
  <si>
    <t>高诺(衡阳)产业园发展有限公司</t>
  </si>
  <si>
    <t>高新区</t>
  </si>
  <si>
    <t>衡阳镭目科技有限责任公司</t>
  </si>
  <si>
    <t>湖南皖湘科技有限公司</t>
  </si>
  <si>
    <t>湖南农民伯伯电子商务有限公司</t>
  </si>
  <si>
    <t>衡阳泰豪通信车辆有限公司</t>
  </si>
  <si>
    <t>湖南金林食品科技有限责任公司</t>
  </si>
  <si>
    <t>松木开区</t>
  </si>
  <si>
    <t>衡阳建衡实业有限公司</t>
  </si>
  <si>
    <t>湖南恒光化工有限公司</t>
  </si>
  <si>
    <t>白沙洲工业园区</t>
  </si>
  <si>
    <t>衡阳合力工业车辆有限公司</t>
  </si>
  <si>
    <t>衡阳凯新特种材料科技有限公司</t>
  </si>
  <si>
    <t>衡山科学城</t>
  </si>
  <si>
    <t>中科西汉尊(衡阳)生物科技有限公司</t>
  </si>
  <si>
    <t>合计</t>
  </si>
  <si>
    <t>附件2</t>
  </si>
  <si>
    <t>2022年度知识产权战略推进专项项目绩效评价结果</t>
  </si>
  <si>
    <t>2022年</t>
  </si>
  <si>
    <t>重点企业保护</t>
  </si>
  <si>
    <t>知识产权强链护链</t>
  </si>
  <si>
    <t>知识产权密集型产业培育</t>
  </si>
  <si>
    <t>湖南恒邦彩印包装有限公司</t>
  </si>
  <si>
    <t>知识产权质押融资</t>
  </si>
  <si>
    <t>发明专利实施转化</t>
  </si>
  <si>
    <t>南岳电控(衡阳)工业技术有限公司</t>
  </si>
  <si>
    <t>衡阳舜达精工科技有限公司</t>
  </si>
  <si>
    <t>衡阳捷邦科技有限公司</t>
  </si>
  <si>
    <t>衡阳市华鹏铁路器材有限公司</t>
  </si>
  <si>
    <t>湖南康洁食品科技发展有限公司</t>
  </si>
  <si>
    <t>雁峰区白沙实验学校</t>
  </si>
  <si>
    <t>学校知识产权教育试点示范</t>
  </si>
  <si>
    <t>质押融资</t>
  </si>
  <si>
    <t>衡阳市君玲传统食品科技发展有限公司</t>
  </si>
  <si>
    <t>石鼓区市场监督管理局</t>
  </si>
  <si>
    <t>专利纠纷行政裁决</t>
  </si>
  <si>
    <t>衡阳市捷讯实业有限公司</t>
  </si>
  <si>
    <t>衡阳市蓝天环保有限公司</t>
  </si>
  <si>
    <t>湖南盛世电线电缆有限公司</t>
  </si>
  <si>
    <t>衡阳丰食园粮油食品贸易有限公司</t>
  </si>
  <si>
    <t>衡东县泰业中小企业公共服务平台有限公司</t>
  </si>
  <si>
    <t>公共服务平台建设</t>
  </si>
  <si>
    <t>衡东县天英学校</t>
  </si>
  <si>
    <t>衡东县三樟黄贡椒产业协会</t>
  </si>
  <si>
    <t>地理标志运用保护培育工程</t>
  </si>
  <si>
    <t>知识产权保险试点</t>
  </si>
  <si>
    <t>衡阳市精峰机械有限公司</t>
  </si>
  <si>
    <t>湖南美康光电有限公司</t>
  </si>
  <si>
    <t>衡南县恒阳科技有限公司</t>
  </si>
  <si>
    <t>湖南兴合创精密科技有限公司</t>
  </si>
  <si>
    <t>绿色田园(衡阳)农业发展有限公司</t>
  </si>
  <si>
    <t>湖南创唯新材料科技有限公司</t>
  </si>
  <si>
    <t>衡阳美怡佳食品有限公司</t>
  </si>
  <si>
    <t>湖南鑫恩科技有限公司</t>
  </si>
  <si>
    <t>衡阳百赛化工实业有限公司</t>
  </si>
  <si>
    <t>衡南世源农业发展有限公司</t>
  </si>
  <si>
    <t>衡山福云生态农业有限责任公司</t>
  </si>
  <si>
    <t>衡阳山泰化工有限公司</t>
  </si>
  <si>
    <t>衡阳市雅典娜石英石有限公司</t>
  </si>
  <si>
    <t>湖南时光钻石科技有限公司</t>
  </si>
  <si>
    <t>祁东农交汇食品有限公司</t>
  </si>
  <si>
    <t>祁东县花仙子农业发展有限公司</t>
  </si>
  <si>
    <t>衡阳周福记食品有限公司</t>
  </si>
  <si>
    <t>湖南有吉食品有限公司</t>
  </si>
  <si>
    <t>湖南龙旺食品有限公司</t>
  </si>
  <si>
    <t>湖南吉祥食品有限公司</t>
  </si>
  <si>
    <t>湖南金悦降解塑料制品有限公司</t>
  </si>
  <si>
    <t>湖南神农国油生态农业有限公司</t>
  </si>
  <si>
    <t>湖南策源专利代理事务所(普通合伙 )</t>
  </si>
  <si>
    <t>知识产权优质服务机构建设</t>
  </si>
  <si>
    <t>湖南德邦生物科技股份有限公司</t>
  </si>
  <si>
    <t>衡阳铅都机电制造有限责任公司</t>
  </si>
  <si>
    <t>常宁市森源生态油茶发展有限公司</t>
  </si>
  <si>
    <t>衡阳市嘉兴木业有限公司</t>
  </si>
  <si>
    <t>衡阳市恒基农林科技有限公司</t>
  </si>
  <si>
    <t>常宁市奔立尔科技教育有限公司</t>
  </si>
  <si>
    <t>常宁市一滴香油茶有限公司</t>
  </si>
  <si>
    <t>衡阳华瑞电气有限公司</t>
  </si>
  <si>
    <t>衡阳市大井医疗器械科技有限公司</t>
  </si>
  <si>
    <t>衡阳市拓创聚合新材料有限公司</t>
  </si>
  <si>
    <t>湖南塑源特科技有限公司</t>
  </si>
  <si>
    <t>湖南祝融教育科技有限公司</t>
  </si>
  <si>
    <t>地理标志有关产品推广运用</t>
  </si>
  <si>
    <t>松木开发区</t>
  </si>
  <si>
    <t>湖南蓝旗格气体有限公司</t>
  </si>
  <si>
    <t>湖南力泓新材料科技股份有限公司</t>
  </si>
  <si>
    <t>白沙园区</t>
  </si>
  <si>
    <t>湖南中科三元生物科技有限公司</t>
  </si>
  <si>
    <t>湖南新融创科技有限公司</t>
  </si>
  <si>
    <t>衡阳凯新特种材料有限公司</t>
  </si>
  <si>
    <t>科学城</t>
  </si>
  <si>
    <t>湖南华庆科技有限公司</t>
  </si>
  <si>
    <t>衡阳思迈科科技有限公司</t>
  </si>
  <si>
    <t>园区分局</t>
  </si>
  <si>
    <t>衡阳桑谷医疗机器人有限责任公司</t>
  </si>
  <si>
    <t>湖南省优布雷恩知识产权服务有限公司</t>
  </si>
  <si>
    <t>衡阳市知识产权专项考评与强链护链重点工作辅导项目</t>
  </si>
  <si>
    <t>附件3</t>
  </si>
  <si>
    <t>2023年度知识产权战略推进专项项目绩效评价结果</t>
  </si>
  <si>
    <t>2023年</t>
  </si>
  <si>
    <t>衡阳卓力机械制造有限公司</t>
  </si>
  <si>
    <t>衡阳韬略企业服务有限公司</t>
  </si>
  <si>
    <t>专利转化专项计划</t>
  </si>
  <si>
    <t>古汉中药有限公司</t>
  </si>
  <si>
    <t>湖南鸿拓精密制造有限公司</t>
  </si>
  <si>
    <t>湖南三文科教仪器有限公司</t>
  </si>
  <si>
    <t>衡阳瑞合精密仪器有限公司</t>
  </si>
  <si>
    <t>衡阳市君玲传统食品科技发展有限责任公司</t>
  </si>
  <si>
    <t>湖南奔立尔工贸实业有限公司</t>
  </si>
  <si>
    <t>湖南长高森源电力设备有限公司</t>
  </si>
  <si>
    <t>衡阳市大成赏石文化有限公司</t>
  </si>
  <si>
    <t>衡阳市南岳怡绿有机茶开发有限公司</t>
  </si>
  <si>
    <t>衡阳市南岳康乐福生态农业发展有限公司</t>
  </si>
  <si>
    <t>衡阳市南岳区怡绿有机茶开放有限公司</t>
  </si>
  <si>
    <t>衡阳藏青金属制品有限公司</t>
  </si>
  <si>
    <t>知识产权保险</t>
  </si>
  <si>
    <t>湖南宏图智能科技有限公司</t>
  </si>
  <si>
    <t>知识产权密集型产业</t>
  </si>
  <si>
    <t>绿色田园（衡阳）农业发展有限公司</t>
  </si>
  <si>
    <t>衡南县茅市联合学校</t>
  </si>
  <si>
    <t>中水恒岳（湖南）新能源科技有限公司</t>
  </si>
  <si>
    <t>湖南金泰新材料有限公司</t>
  </si>
  <si>
    <t>衡山食为天食用油有限公司</t>
  </si>
  <si>
    <t>荣尔电气集团股份有限公司</t>
  </si>
  <si>
    <t>湖南角山米业有限公司</t>
  </si>
  <si>
    <t>衡阳县樟树乡中心小学</t>
  </si>
  <si>
    <t>湖南知味大师食品有限公司</t>
  </si>
  <si>
    <t>祁东永盛商业管理有限公司</t>
  </si>
  <si>
    <t>知识产权保护规范化市场建设</t>
  </si>
  <si>
    <t>湖南金泰米业有限公司</t>
  </si>
  <si>
    <t>湖南长城科技有限公司</t>
  </si>
  <si>
    <t>耒阳市市场监督管理局</t>
  </si>
  <si>
    <t>专利侵权纠纷行政裁决试点</t>
  </si>
  <si>
    <t>耒阳市亚辰电子科技有限公司</t>
  </si>
  <si>
    <t>湖南彩协电子科技有限公司</t>
  </si>
  <si>
    <t>湖南优钢金属科技有限公司</t>
  </si>
  <si>
    <t>耒阳市盛唐石业有限公司</t>
  </si>
  <si>
    <t>湖南金凯循环科技股份有限公司</t>
  </si>
  <si>
    <t>商业秘密保护示范企业</t>
  </si>
  <si>
    <t>耒阳市真抓实干专项项目</t>
  </si>
  <si>
    <t>常宁大华农业开发有限公司</t>
  </si>
  <si>
    <t>常宁市璜氏生态农业科技有限公司</t>
  </si>
  <si>
    <t>常宁市沿江锌业有限责任公司</t>
  </si>
  <si>
    <t>湖南玉兔钛业新材料有限公司</t>
  </si>
  <si>
    <t>常宁市华洋鞋业公司</t>
  </si>
  <si>
    <t>湖南大宇锌业有限公司</t>
  </si>
  <si>
    <t>衡阳市金则利特种合金股份有限公司</t>
  </si>
  <si>
    <t>湖南长宏锅炉科技股份有限公司</t>
  </si>
  <si>
    <t>衡阳镭目科技有限公司</t>
  </si>
  <si>
    <t>湖南品触光电科技有限公司</t>
  </si>
  <si>
    <t>湖南大井电源技术有限公司</t>
  </si>
  <si>
    <t>湖南鑫隆食品科技有限公司</t>
  </si>
  <si>
    <t>湖南凯铭电子科技有限公司</t>
  </si>
  <si>
    <t>湖南率为控制科技有限公司</t>
  </si>
  <si>
    <t>湖南中部芯谷科技有限公司</t>
  </si>
  <si>
    <t>湖南大辰科技有限公司</t>
  </si>
  <si>
    <t>湖南静艺企业服务有限公司</t>
  </si>
  <si>
    <t>湖南环创赋能科技服务有限公司</t>
  </si>
  <si>
    <t>专利转化专项</t>
  </si>
  <si>
    <t>衡阳雁城专利代理事务所（普通合伙）</t>
  </si>
  <si>
    <t>松木经开区</t>
  </si>
  <si>
    <t>衡阳屹顺化工有限公司</t>
  </si>
  <si>
    <t>衡阳力赛储能有限公司</t>
  </si>
  <si>
    <t>衡阳金新莱孚新材料有限公司</t>
  </si>
  <si>
    <t>衡阳凌云特种材料有限公司</t>
  </si>
  <si>
    <t>专利转移转化</t>
  </si>
  <si>
    <t>资金使用效率
（3分）</t>
  </si>
  <si>
    <t>项目实际拔付资金581.36万元，其中228个己获取资料的项目资金为520.98万元，各单位/企业实际支付资金约730.37万元，但仍有部分项目未见完整的资金支出票据，拔付资金7.00万元，结余4.00万元，资金使用效率存在不足。</t>
  </si>
  <si>
    <t>要求：资金是否均用于指定项目，是否符合预期，且不存在结余。
资金效益率(X)=使用资金÷拔付资金×100%
①X＝100%，计3分；
②95%≤X＜100%，计2.5分；
③90%≤X＜95%，计2分；
④80%≤X＜90%,计1分；
⑤X＜80%，计0分。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</si>
</sst>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.5"/>
      <color theme="1"/>
      <name val="仿宋"/>
      <charset val="134"/>
    </font>
    <font>
      <sz val="1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theme="1"/>
      <name val="仿宋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11" borderId="7" applyNumberFormat="false" applyAlignment="false" applyProtection="false">
      <alignment vertical="center"/>
    </xf>
    <xf numFmtId="0" fontId="18" fillId="14" borderId="8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23" borderId="12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4" fillId="11" borderId="11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6" fillId="27" borderId="11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 shrinkToFit="true"/>
    </xf>
    <xf numFmtId="0" fontId="2" fillId="0" borderId="0" xfId="0" applyFont="true" applyFill="true" applyBorder="true" applyAlignment="true">
      <alignment horizontal="center" vertical="center" shrinkToFit="true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 shrinkToFit="true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shrinkToFi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left" vertical="center" shrinkToFit="true"/>
    </xf>
    <xf numFmtId="0" fontId="4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43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shrinkToFi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shrinkToFi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shrinkToFit="true"/>
    </xf>
    <xf numFmtId="43" fontId="2" fillId="0" borderId="2" xfId="0" applyNumberFormat="true" applyFont="true" applyFill="true" applyBorder="true" applyAlignment="true">
      <alignment horizontal="center" vertical="center"/>
    </xf>
    <xf numFmtId="43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shrinkToFi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0" xfId="0" applyFont="true">
      <alignment vertical="center"/>
    </xf>
    <xf numFmtId="0" fontId="6" fillId="0" borderId="0" xfId="0" applyFont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justify" vertical="center" wrapText="true"/>
    </xf>
    <xf numFmtId="0" fontId="8" fillId="0" borderId="0" xfId="0" applyFont="true">
      <alignment vertical="center"/>
    </xf>
    <xf numFmtId="0" fontId="1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0116;&#20154;&#32479;&#35745;&#32456;&#29256;%20250418162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透"/>
      <sheetName val="整理数据2021"/>
      <sheetName val="原数据2021"/>
      <sheetName val="2022透"/>
      <sheetName val="整理数据2022"/>
      <sheetName val="原数据2022"/>
      <sheetName val="2023透"/>
      <sheetName val="整理数据2023"/>
      <sheetName val="原数据2023"/>
      <sheetName val="2022年未获取资料的项目"/>
      <sheetName val="2021年未获取资料的项目"/>
      <sheetName val="Sheet1"/>
    </sheetNames>
    <sheetDataSet>
      <sheetData sheetId="0"/>
      <sheetData sheetId="1"/>
      <sheetData sheetId="2">
        <row r="1">
          <cell r="B1" t="str">
            <v>序号</v>
          </cell>
          <cell r="C1" t="str">
            <v>年度</v>
          </cell>
          <cell r="D1" t="str">
            <v>所属县市区/园区</v>
          </cell>
          <cell r="E1" t="str">
            <v>项目单位名称</v>
          </cell>
          <cell r="F1" t="str">
            <v>金额</v>
          </cell>
          <cell r="G1" t="str">
            <v>项目类别</v>
          </cell>
          <cell r="H1" t="str">
            <v>评级</v>
          </cell>
          <cell r="I1" t="str">
            <v>合同书</v>
          </cell>
          <cell r="J1" t="str">
            <v>资金支出
（元）</v>
          </cell>
          <cell r="K1" t="str">
            <v>结余资金
（元）</v>
          </cell>
          <cell r="L1" t="str">
            <v>备注</v>
          </cell>
          <cell r="M1" t="str">
            <v>目标专利数量</v>
          </cell>
          <cell r="N1" t="str">
            <v>发明专利</v>
          </cell>
          <cell r="O1" t="str">
            <v>实用新型</v>
          </cell>
          <cell r="P1" t="str">
            <v>PCT专利</v>
          </cell>
          <cell r="Q1" t="str">
            <v>外观专利</v>
          </cell>
          <cell r="R1" t="str">
            <v>商标</v>
          </cell>
          <cell r="S1" t="str">
            <v>备案证明</v>
          </cell>
          <cell r="T1" t="str">
            <v>检索报告</v>
          </cell>
          <cell r="U1" t="str">
            <v>导航报告</v>
          </cell>
          <cell r="V1" t="str">
            <v>预警分析</v>
          </cell>
          <cell r="W1" t="str">
            <v>质押专利数量</v>
          </cell>
          <cell r="X1" t="str">
            <v>融资额度
（万元）</v>
          </cell>
          <cell r="Y1" t="str">
            <v>保额
（万元）</v>
          </cell>
          <cell r="Z1" t="str">
            <v>标的专利数量</v>
          </cell>
          <cell r="AA1" t="str">
            <v>地理标志/产品数量</v>
          </cell>
          <cell r="AB1" t="str">
            <v>使用标志企业数量</v>
          </cell>
          <cell r="AC1" t="str">
            <v>专利数量</v>
          </cell>
          <cell r="AD1" t="str">
            <v>培训活动</v>
          </cell>
          <cell r="AE1" t="str">
            <v>维权通道</v>
          </cell>
          <cell r="AF1" t="str">
            <v>销售收入
（万元）</v>
          </cell>
          <cell r="AG1" t="str">
            <v>税前利润
（万元）</v>
          </cell>
          <cell r="AH1" t="str">
            <v>税收
（万元）</v>
          </cell>
          <cell r="AI1" t="str">
            <v>新增就业</v>
          </cell>
          <cell r="AJ1" t="str">
            <v>挂牌/制度上墙</v>
          </cell>
          <cell r="AK1" t="str">
            <v>工作开展</v>
          </cell>
          <cell r="AL1" t="str">
            <v>联系人</v>
          </cell>
          <cell r="AM1" t="str">
            <v>联系电话</v>
          </cell>
        </row>
        <row r="2">
          <cell r="B2">
            <v>1</v>
          </cell>
          <cell r="C2" t="str">
            <v>2021年</v>
          </cell>
          <cell r="D2" t="str">
            <v>珠晖区</v>
          </cell>
          <cell r="E2" t="str">
            <v>衡阳运输机械有限公司</v>
          </cell>
          <cell r="F2">
            <v>3</v>
          </cell>
          <cell r="G2" t="str">
            <v>知识产权重点企业保护试点培育</v>
          </cell>
          <cell r="H2" t="str">
            <v>优</v>
          </cell>
          <cell r="I2" t="str">
            <v>有</v>
          </cell>
          <cell r="J2">
            <v>109955</v>
          </cell>
          <cell r="K2">
            <v>0</v>
          </cell>
        </row>
        <row r="2">
          <cell r="M2">
            <v>1</v>
          </cell>
          <cell r="N2">
            <v>2</v>
          </cell>
        </row>
        <row r="2">
          <cell r="AL2" t="str">
            <v>王枚</v>
          </cell>
          <cell r="AM2">
            <v>15173455108</v>
          </cell>
        </row>
        <row r="3">
          <cell r="B3">
            <v>18</v>
          </cell>
          <cell r="C3" t="str">
            <v>2021年</v>
          </cell>
          <cell r="D3" t="str">
            <v>珠晖区</v>
          </cell>
          <cell r="E3" t="str">
            <v>衡阳运输机械有限公司</v>
          </cell>
          <cell r="F3">
            <v>0.5</v>
          </cell>
          <cell r="G3" t="str">
            <v>发明专利实施及产业化培育</v>
          </cell>
          <cell r="H3" t="str">
            <v>良</v>
          </cell>
          <cell r="I3" t="str">
            <v>无</v>
          </cell>
          <cell r="J3">
            <v>4960</v>
          </cell>
          <cell r="K3">
            <v>0</v>
          </cell>
          <cell r="L3" t="str">
            <v>未见合同书，不确定实施内容</v>
          </cell>
        </row>
        <row r="4">
          <cell r="B4">
            <v>43</v>
          </cell>
          <cell r="C4" t="str">
            <v>2021年</v>
          </cell>
          <cell r="D4" t="str">
            <v>珠晖区</v>
          </cell>
          <cell r="E4" t="str">
            <v>衡阳运输机械有限公司</v>
          </cell>
          <cell r="F4">
            <v>1.04</v>
          </cell>
          <cell r="G4" t="str">
            <v>发明专利实施及产业化培育</v>
          </cell>
          <cell r="H4" t="str">
            <v>良</v>
          </cell>
          <cell r="I4" t="str">
            <v>无</v>
          </cell>
          <cell r="J4">
            <v>10500</v>
          </cell>
          <cell r="K4">
            <v>0</v>
          </cell>
          <cell r="L4" t="str">
            <v>未见合同书，不确定实施内容</v>
          </cell>
        </row>
        <row r="5">
          <cell r="B5">
            <v>56</v>
          </cell>
          <cell r="C5" t="str">
            <v>2021年</v>
          </cell>
          <cell r="D5" t="str">
            <v>雁峰区</v>
          </cell>
          <cell r="E5" t="str">
            <v>南岳电控(衡阳)工业技术股份有限公司</v>
          </cell>
          <cell r="F5">
            <v>1.5</v>
          </cell>
          <cell r="G5" t="str">
            <v>知识产权国际布局培育</v>
          </cell>
          <cell r="H5" t="str">
            <v>良</v>
          </cell>
          <cell r="I5" t="str">
            <v>有</v>
          </cell>
          <cell r="J5">
            <v>20700</v>
          </cell>
          <cell r="K5">
            <v>0</v>
          </cell>
        </row>
        <row r="5">
          <cell r="M5">
            <v>2</v>
          </cell>
        </row>
        <row r="5">
          <cell r="P5">
            <v>2</v>
          </cell>
        </row>
        <row r="6">
          <cell r="B6">
            <v>57</v>
          </cell>
          <cell r="C6" t="str">
            <v>2021年</v>
          </cell>
          <cell r="D6" t="str">
            <v>雁峰区</v>
          </cell>
          <cell r="E6" t="str">
            <v>南岳电控(衡阳)工业技术股份有限公司</v>
          </cell>
          <cell r="F6">
            <v>3</v>
          </cell>
          <cell r="G6" t="str">
            <v>知识产权密集型大户培育</v>
          </cell>
          <cell r="H6" t="str">
            <v>良</v>
          </cell>
          <cell r="I6" t="str">
            <v>有</v>
          </cell>
          <cell r="J6">
            <v>38138.08</v>
          </cell>
          <cell r="K6">
            <v>0</v>
          </cell>
        </row>
        <row r="6">
          <cell r="M6">
            <v>7</v>
          </cell>
          <cell r="N6">
            <v>5</v>
          </cell>
        </row>
        <row r="6">
          <cell r="P6">
            <v>2</v>
          </cell>
        </row>
        <row r="6">
          <cell r="AF6">
            <v>69747.84</v>
          </cell>
          <cell r="AG6">
            <v>624.8</v>
          </cell>
          <cell r="AH6">
            <v>1262.26</v>
          </cell>
        </row>
        <row r="7">
          <cell r="B7">
            <v>78</v>
          </cell>
          <cell r="C7" t="str">
            <v>2021年</v>
          </cell>
          <cell r="D7" t="str">
            <v>石鼓区</v>
          </cell>
          <cell r="E7" t="str">
            <v>衡阳市振洋汽车配件有限公司</v>
          </cell>
          <cell r="F7">
            <v>2</v>
          </cell>
          <cell r="G7" t="str">
            <v>知识产权转移转化培育</v>
          </cell>
          <cell r="H7" t="str">
            <v>良</v>
          </cell>
          <cell r="I7" t="str">
            <v>有</v>
          </cell>
          <cell r="J7">
            <v>39000</v>
          </cell>
          <cell r="K7">
            <v>0</v>
          </cell>
          <cell r="L7" t="str">
            <v>实用新型专利均为20年以前授予</v>
          </cell>
          <cell r="M7">
            <v>10</v>
          </cell>
        </row>
        <row r="7">
          <cell r="O7">
            <v>15</v>
          </cell>
        </row>
        <row r="7">
          <cell r="AC7">
            <v>1</v>
          </cell>
        </row>
        <row r="8">
          <cell r="B8">
            <v>83</v>
          </cell>
          <cell r="C8" t="str">
            <v>2021年</v>
          </cell>
          <cell r="D8" t="str">
            <v>石鼓区</v>
          </cell>
          <cell r="E8" t="str">
            <v>湖南天雁机械有限责任公司</v>
          </cell>
          <cell r="F8">
            <v>5</v>
          </cell>
          <cell r="G8" t="str">
            <v>重点产业专利预警导航试点培育</v>
          </cell>
          <cell r="H8" t="str">
            <v>优</v>
          </cell>
          <cell r="I8" t="str">
            <v>有</v>
          </cell>
          <cell r="J8">
            <v>64417</v>
          </cell>
          <cell r="K8">
            <v>0</v>
          </cell>
        </row>
        <row r="8">
          <cell r="N8">
            <v>16</v>
          </cell>
        </row>
        <row r="8">
          <cell r="V8">
            <v>1</v>
          </cell>
        </row>
        <row r="9">
          <cell r="B9">
            <v>186</v>
          </cell>
          <cell r="C9" t="str">
            <v>2021年</v>
          </cell>
          <cell r="D9" t="str">
            <v>衡南县</v>
          </cell>
          <cell r="E9" t="str">
            <v>衡阳市畅通管业有限公司</v>
          </cell>
          <cell r="F9">
            <v>3</v>
          </cell>
          <cell r="G9" t="str">
            <v>知识产权重点企业保护试点培育</v>
          </cell>
          <cell r="H9" t="str">
            <v>差</v>
          </cell>
          <cell r="I9" t="str">
            <v>无</v>
          </cell>
        </row>
        <row r="9">
          <cell r="K9">
            <v>30000</v>
          </cell>
          <cell r="L9" t="str">
            <v>未见支出票据；未见制度；未见纳税数据；213-73-80-8</v>
          </cell>
          <cell r="M9">
            <v>1</v>
          </cell>
          <cell r="N9">
            <v>1</v>
          </cell>
        </row>
        <row r="10">
          <cell r="B10">
            <v>198</v>
          </cell>
          <cell r="C10" t="str">
            <v>2021年</v>
          </cell>
          <cell r="D10" t="str">
            <v>衡南县</v>
          </cell>
          <cell r="E10" t="str">
            <v>湖南大三湘茶油股份有限公司</v>
          </cell>
          <cell r="F10">
            <v>1.5</v>
          </cell>
          <cell r="G10" t="str">
            <v>知识产权国际布局培育</v>
          </cell>
          <cell r="H10" t="str">
            <v>良</v>
          </cell>
          <cell r="I10" t="str">
            <v>有</v>
          </cell>
          <cell r="J10">
            <v>17942.18</v>
          </cell>
          <cell r="K10">
            <v>0</v>
          </cell>
        </row>
        <row r="10">
          <cell r="M10">
            <v>2</v>
          </cell>
        </row>
        <row r="10">
          <cell r="P10">
            <v>2</v>
          </cell>
        </row>
        <row r="10">
          <cell r="AL10" t="str">
            <v>黄闺</v>
          </cell>
          <cell r="AM10">
            <v>18169287175</v>
          </cell>
        </row>
        <row r="11">
          <cell r="B11">
            <v>235</v>
          </cell>
          <cell r="C11" t="str">
            <v>2021年</v>
          </cell>
          <cell r="D11" t="str">
            <v>衡山县</v>
          </cell>
          <cell r="E11" t="str">
            <v>湖南恒岳重钢钢结构工程有限公司</v>
          </cell>
          <cell r="F11">
            <v>2</v>
          </cell>
          <cell r="G11" t="str">
            <v>知识产权转移转化培育</v>
          </cell>
          <cell r="H11" t="str">
            <v>良</v>
          </cell>
          <cell r="I11" t="str">
            <v>有</v>
          </cell>
          <cell r="J11">
            <v>61680</v>
          </cell>
          <cell r="K11">
            <v>0</v>
          </cell>
        </row>
        <row r="11">
          <cell r="AC11">
            <v>2</v>
          </cell>
        </row>
        <row r="12">
          <cell r="B12">
            <v>237</v>
          </cell>
          <cell r="C12" t="str">
            <v>2021年</v>
          </cell>
          <cell r="D12" t="str">
            <v>衡山县</v>
          </cell>
          <cell r="E12" t="str">
            <v>湖南恒信新型建材有限公司</v>
          </cell>
          <cell r="F12">
            <v>1.5</v>
          </cell>
          <cell r="G12" t="str">
            <v>知识产权国际布局培育</v>
          </cell>
          <cell r="H12" t="str">
            <v>良</v>
          </cell>
          <cell r="I12" t="str">
            <v>有</v>
          </cell>
          <cell r="J12">
            <v>20038.08</v>
          </cell>
          <cell r="K12">
            <v>0</v>
          </cell>
        </row>
        <row r="12">
          <cell r="M12">
            <v>2</v>
          </cell>
        </row>
        <row r="12">
          <cell r="P12">
            <v>2</v>
          </cell>
        </row>
        <row r="12">
          <cell r="AF12">
            <v>19930.42</v>
          </cell>
          <cell r="AG12">
            <v>1464.08</v>
          </cell>
          <cell r="AH12">
            <v>406.2</v>
          </cell>
        </row>
        <row r="13">
          <cell r="B13">
            <v>240</v>
          </cell>
          <cell r="C13" t="str">
            <v>2021年</v>
          </cell>
          <cell r="D13" t="str">
            <v>衡山县</v>
          </cell>
          <cell r="E13" t="str">
            <v>湖南恒岳重钢钢结构工程有限公司</v>
          </cell>
          <cell r="F13">
            <v>2</v>
          </cell>
          <cell r="G13" t="str">
            <v>知识产权质押融资培育</v>
          </cell>
          <cell r="H13" t="str">
            <v>良</v>
          </cell>
          <cell r="I13" t="str">
            <v>有</v>
          </cell>
          <cell r="J13">
            <v>58000</v>
          </cell>
          <cell r="K13">
            <v>0</v>
          </cell>
        </row>
        <row r="13">
          <cell r="W13">
            <v>4</v>
          </cell>
          <cell r="X13">
            <v>1000</v>
          </cell>
        </row>
        <row r="14">
          <cell r="B14">
            <v>241</v>
          </cell>
          <cell r="C14" t="str">
            <v>2021年</v>
          </cell>
          <cell r="D14" t="str">
            <v>衡山县</v>
          </cell>
          <cell r="E14" t="str">
            <v>湖南恒岳重钢钢结构工程有限公司</v>
          </cell>
          <cell r="F14">
            <v>3</v>
          </cell>
          <cell r="G14" t="str">
            <v>企业知识产权贯标培育</v>
          </cell>
          <cell r="H14" t="str">
            <v>良</v>
          </cell>
          <cell r="I14" t="str">
            <v>有</v>
          </cell>
          <cell r="J14">
            <v>35000</v>
          </cell>
          <cell r="K14">
            <v>0</v>
          </cell>
        </row>
        <row r="14">
          <cell r="N14">
            <v>21</v>
          </cell>
        </row>
        <row r="14">
          <cell r="R14">
            <v>1</v>
          </cell>
        </row>
        <row r="14">
          <cell r="AD14" t="str">
            <v>有</v>
          </cell>
          <cell r="AE14" t="str">
            <v>有</v>
          </cell>
        </row>
        <row r="15">
          <cell r="B15">
            <v>302</v>
          </cell>
          <cell r="C15" t="str">
            <v>2021年</v>
          </cell>
          <cell r="D15" t="str">
            <v>祁东县</v>
          </cell>
          <cell r="E15" t="str">
            <v>湖南省农交汇电子商务股份有限公司</v>
          </cell>
          <cell r="F15">
            <v>4</v>
          </cell>
          <cell r="G15" t="str">
            <v>电子商务平台知识产权保护培育</v>
          </cell>
          <cell r="H15" t="str">
            <v>差</v>
          </cell>
          <cell r="I15" t="str">
            <v>无</v>
          </cell>
          <cell r="J15">
            <v>90800</v>
          </cell>
          <cell r="K15">
            <v>0</v>
          </cell>
          <cell r="L15" t="str">
            <v>因官司原因，专利申请5项实际2项；213-73-80-8</v>
          </cell>
          <cell r="M15">
            <v>5</v>
          </cell>
          <cell r="N15">
            <v>2</v>
          </cell>
        </row>
        <row r="16">
          <cell r="B16">
            <v>310</v>
          </cell>
          <cell r="C16" t="str">
            <v>2021年</v>
          </cell>
          <cell r="D16" t="str">
            <v>祁东县</v>
          </cell>
          <cell r="E16" t="str">
            <v>湖南省农交汇电子商务股份有限公司</v>
          </cell>
          <cell r="F16">
            <v>2</v>
          </cell>
          <cell r="G16" t="str">
            <v>知识产权转移转化培育</v>
          </cell>
          <cell r="H16" t="str">
            <v>差</v>
          </cell>
          <cell r="I16" t="str">
            <v>无</v>
          </cell>
          <cell r="J16">
            <v>20188.04</v>
          </cell>
          <cell r="K16">
            <v>0</v>
          </cell>
          <cell r="L16" t="str">
            <v>未见转移转化资料；专利转化证书；213-73-80-8</v>
          </cell>
        </row>
        <row r="17">
          <cell r="B17">
            <v>320</v>
          </cell>
          <cell r="C17" t="str">
            <v>2021年</v>
          </cell>
          <cell r="D17" t="str">
            <v>耒阳市</v>
          </cell>
          <cell r="E17" t="str">
            <v>湖南美蓓达科技股份有限公司</v>
          </cell>
          <cell r="F17">
            <v>1.5</v>
          </cell>
          <cell r="G17" t="str">
            <v>知识产权国际布局培育</v>
          </cell>
          <cell r="H17" t="str">
            <v>良</v>
          </cell>
          <cell r="I17" t="str">
            <v>有</v>
          </cell>
          <cell r="J17">
            <v>20342.18</v>
          </cell>
          <cell r="K17">
            <v>0</v>
          </cell>
        </row>
        <row r="17">
          <cell r="M17">
            <v>2</v>
          </cell>
        </row>
        <row r="17">
          <cell r="P17">
            <v>2</v>
          </cell>
        </row>
        <row r="18">
          <cell r="B18">
            <v>323</v>
          </cell>
          <cell r="C18" t="str">
            <v>2021年</v>
          </cell>
          <cell r="D18" t="str">
            <v>耒阳市</v>
          </cell>
          <cell r="E18" t="str">
            <v>湖南美蓓达科技股份有限公司</v>
          </cell>
          <cell r="F18">
            <v>3</v>
          </cell>
          <cell r="G18" t="str">
            <v>知识产权密集型大户培育</v>
          </cell>
          <cell r="H18" t="str">
            <v>良</v>
          </cell>
          <cell r="I18" t="str">
            <v>有</v>
          </cell>
          <cell r="J18">
            <v>33131.09</v>
          </cell>
          <cell r="K18">
            <v>0</v>
          </cell>
        </row>
        <row r="18">
          <cell r="M18">
            <v>6</v>
          </cell>
          <cell r="N18">
            <v>5</v>
          </cell>
        </row>
        <row r="18">
          <cell r="P18">
            <v>1</v>
          </cell>
        </row>
        <row r="18">
          <cell r="AF18">
            <v>8887.64</v>
          </cell>
          <cell r="AG18">
            <v>747.55</v>
          </cell>
          <cell r="AH18">
            <v>565.91</v>
          </cell>
        </row>
        <row r="19">
          <cell r="B19">
            <v>347</v>
          </cell>
          <cell r="C19" t="str">
            <v>2021年</v>
          </cell>
          <cell r="D19" t="str">
            <v>常宁市</v>
          </cell>
          <cell r="E19" t="str">
            <v>常宁市福宏弹簧有限公司</v>
          </cell>
          <cell r="F19">
            <v>3</v>
          </cell>
          <cell r="G19" t="str">
            <v>知识产权重点企业保护试点培育</v>
          </cell>
          <cell r="H19" t="str">
            <v>差</v>
          </cell>
          <cell r="I19" t="str">
            <v>有</v>
          </cell>
          <cell r="J19">
            <v>50000</v>
          </cell>
          <cell r="K19">
            <v>0</v>
          </cell>
          <cell r="L19" t="str">
            <v>未见5项发明专利有关资料；213-115-126-13</v>
          </cell>
          <cell r="M19">
            <v>5</v>
          </cell>
        </row>
        <row r="19">
          <cell r="O19">
            <v>3</v>
          </cell>
        </row>
        <row r="20">
          <cell r="B20">
            <v>348</v>
          </cell>
          <cell r="C20" t="str">
            <v>2021年</v>
          </cell>
          <cell r="D20" t="str">
            <v>常宁市</v>
          </cell>
          <cell r="E20" t="str">
            <v>常宁市福宏弹簧有限公司</v>
          </cell>
          <cell r="F20">
            <v>4</v>
          </cell>
          <cell r="G20" t="str">
            <v>知识产权保险试点培育</v>
          </cell>
          <cell r="H20" t="str">
            <v>良</v>
          </cell>
          <cell r="I20" t="str">
            <v>有</v>
          </cell>
          <cell r="J20">
            <v>30000</v>
          </cell>
          <cell r="K20">
            <v>10000</v>
          </cell>
        </row>
        <row r="20">
          <cell r="Y20">
            <v>120</v>
          </cell>
          <cell r="Z20">
            <v>3</v>
          </cell>
        </row>
        <row r="21">
          <cell r="B21">
            <v>351</v>
          </cell>
          <cell r="C21" t="str">
            <v>2021年</v>
          </cell>
          <cell r="D21" t="str">
            <v>常宁市</v>
          </cell>
          <cell r="E21" t="str">
            <v>常宁市福宏弹簧有限公司</v>
          </cell>
          <cell r="F21">
            <v>2</v>
          </cell>
          <cell r="G21" t="str">
            <v>知识产权转移转化培育</v>
          </cell>
          <cell r="H21" t="str">
            <v>良</v>
          </cell>
          <cell r="I21" t="str">
            <v>有</v>
          </cell>
          <cell r="J21">
            <v>20000</v>
          </cell>
          <cell r="K21">
            <v>0</v>
          </cell>
        </row>
        <row r="21">
          <cell r="AC21">
            <v>2</v>
          </cell>
        </row>
        <row r="21">
          <cell r="AF21">
            <v>562</v>
          </cell>
          <cell r="AG21">
            <v>-28.25</v>
          </cell>
          <cell r="AH21">
            <v>52</v>
          </cell>
        </row>
        <row r="22">
          <cell r="B22">
            <v>363</v>
          </cell>
          <cell r="C22" t="str">
            <v>2021年</v>
          </cell>
          <cell r="D22" t="str">
            <v>常宁市</v>
          </cell>
          <cell r="E22" t="str">
            <v>湖南尚珂伊针纺有限公司</v>
          </cell>
          <cell r="F22">
            <v>2</v>
          </cell>
          <cell r="G22" t="str">
            <v>知识产权转移转化培育</v>
          </cell>
          <cell r="H22" t="str">
            <v>良</v>
          </cell>
          <cell r="I22" t="str">
            <v>有</v>
          </cell>
          <cell r="J22">
            <v>640</v>
          </cell>
          <cell r="K22">
            <v>19360</v>
          </cell>
          <cell r="L22" t="str">
            <v>仅提供年费发票，未见其他支出；213-137-152-15</v>
          </cell>
        </row>
        <row r="22">
          <cell r="AC22">
            <v>2</v>
          </cell>
        </row>
        <row r="23">
          <cell r="B23">
            <v>368</v>
          </cell>
          <cell r="C23" t="str">
            <v>2021年</v>
          </cell>
          <cell r="D23" t="str">
            <v>常宁市</v>
          </cell>
          <cell r="E23" t="str">
            <v>湖南水口山有色金属集团有限公司</v>
          </cell>
          <cell r="F23">
            <v>1.5</v>
          </cell>
          <cell r="G23" t="str">
            <v>知识产权国际布局培育</v>
          </cell>
          <cell r="H23" t="str">
            <v>良</v>
          </cell>
          <cell r="I23" t="str">
            <v>无</v>
          </cell>
          <cell r="J23">
            <v>20188.08</v>
          </cell>
          <cell r="K23">
            <v>0</v>
          </cell>
          <cell r="L23" t="str">
            <v>附多份20年以前的专利证书，年费缴费票据；213-115-126-13</v>
          </cell>
          <cell r="M23">
            <v>4</v>
          </cell>
          <cell r="N23">
            <v>2</v>
          </cell>
        </row>
        <row r="23">
          <cell r="P23">
            <v>2</v>
          </cell>
        </row>
        <row r="23">
          <cell r="AF23">
            <v>419825.66</v>
          </cell>
          <cell r="AG23">
            <v>38351.83</v>
          </cell>
          <cell r="AH23">
            <v>20109.73</v>
          </cell>
        </row>
        <row r="24">
          <cell r="B24">
            <v>369</v>
          </cell>
          <cell r="C24" t="str">
            <v>2021年</v>
          </cell>
          <cell r="D24" t="str">
            <v>常宁市</v>
          </cell>
          <cell r="E24" t="str">
            <v>湖南水口山有色金属集团有限公司</v>
          </cell>
          <cell r="F24">
            <v>1.5</v>
          </cell>
          <cell r="G24" t="str">
            <v>知识产权国际布局培育</v>
          </cell>
          <cell r="H24" t="str">
            <v>差</v>
          </cell>
          <cell r="I24" t="str">
            <v>无</v>
          </cell>
        </row>
        <row r="24">
          <cell r="K24">
            <v>15000</v>
          </cell>
          <cell r="L24" t="str">
            <v>附多份20年以前的专利证书，年费缴费票据；213-115-126-13</v>
          </cell>
          <cell r="M24">
            <v>2</v>
          </cell>
        </row>
        <row r="25">
          <cell r="B25">
            <v>370</v>
          </cell>
          <cell r="C25" t="str">
            <v>2021年</v>
          </cell>
          <cell r="D25" t="str">
            <v>常宁市</v>
          </cell>
          <cell r="E25" t="str">
            <v>常宁市福宏弹簧有限公司</v>
          </cell>
          <cell r="F25">
            <v>2</v>
          </cell>
          <cell r="G25" t="str">
            <v>知识产权质押融资培育</v>
          </cell>
          <cell r="H25" t="str">
            <v>良</v>
          </cell>
          <cell r="I25" t="str">
            <v>有</v>
          </cell>
          <cell r="J25">
            <v>15000</v>
          </cell>
          <cell r="K25">
            <v>5000</v>
          </cell>
          <cell r="L25" t="str">
            <v>仅见评估费1.5万；以个人名义出质、贷款</v>
          </cell>
        </row>
        <row r="25">
          <cell r="W25">
            <v>1</v>
          </cell>
          <cell r="X25">
            <v>360</v>
          </cell>
        </row>
        <row r="26">
          <cell r="B26">
            <v>372</v>
          </cell>
          <cell r="C26" t="str">
            <v>2021年</v>
          </cell>
          <cell r="D26" t="str">
            <v>常宁市</v>
          </cell>
          <cell r="E26" t="str">
            <v>湖南尚珂伊针纺有限公司</v>
          </cell>
          <cell r="F26">
            <v>2</v>
          </cell>
          <cell r="G26" t="str">
            <v>知识产权质押融资培育</v>
          </cell>
          <cell r="H26" t="str">
            <v>良</v>
          </cell>
          <cell r="I26" t="str">
            <v>有</v>
          </cell>
          <cell r="J26">
            <v>20000</v>
          </cell>
          <cell r="K26">
            <v>0</v>
          </cell>
        </row>
        <row r="26">
          <cell r="M26">
            <v>2</v>
          </cell>
          <cell r="N26">
            <v>2</v>
          </cell>
        </row>
        <row r="26">
          <cell r="W26">
            <v>2</v>
          </cell>
          <cell r="X26">
            <v>500</v>
          </cell>
        </row>
        <row r="26">
          <cell r="AL26" t="str">
            <v>邹晓魏</v>
          </cell>
          <cell r="AM26">
            <v>13362589366</v>
          </cell>
        </row>
        <row r="27">
          <cell r="B27">
            <v>373</v>
          </cell>
          <cell r="C27" t="str">
            <v>2021年</v>
          </cell>
          <cell r="D27" t="str">
            <v>常宁市</v>
          </cell>
          <cell r="E27" t="str">
            <v>湖南水口山有色金属集团有限公司</v>
          </cell>
          <cell r="F27">
            <v>3</v>
          </cell>
          <cell r="G27" t="str">
            <v>知识产权密集型大户培育</v>
          </cell>
          <cell r="H27" t="str">
            <v>良</v>
          </cell>
          <cell r="I27" t="str">
            <v>有</v>
          </cell>
          <cell r="J27">
            <v>32050</v>
          </cell>
          <cell r="K27">
            <v>0</v>
          </cell>
          <cell r="L27" t="str">
            <v>附多份20年以前的专利证书，年费缴费票据；213-115-126-13</v>
          </cell>
          <cell r="M27">
            <v>12</v>
          </cell>
          <cell r="N27">
            <v>12</v>
          </cell>
        </row>
        <row r="27">
          <cell r="P27" t="str">
            <v>2</v>
          </cell>
        </row>
        <row r="28">
          <cell r="B28">
            <v>375</v>
          </cell>
          <cell r="C28" t="str">
            <v>2021年</v>
          </cell>
          <cell r="D28" t="str">
            <v>常宁市</v>
          </cell>
          <cell r="E28" t="str">
            <v>湖南水口山有色金属集团有限公司</v>
          </cell>
          <cell r="F28">
            <v>1</v>
          </cell>
          <cell r="G28" t="str">
            <v>马德里商标培育</v>
          </cell>
          <cell r="H28" t="str">
            <v>良</v>
          </cell>
          <cell r="I28" t="str">
            <v>有</v>
          </cell>
          <cell r="J28">
            <v>20000</v>
          </cell>
          <cell r="K28">
            <v>0</v>
          </cell>
          <cell r="L28" t="str">
            <v>附多份20年以前的专利证书，年费缴费票据；213-115-126-13</v>
          </cell>
          <cell r="M28">
            <v>3</v>
          </cell>
          <cell r="N28" t="str">
            <v>2</v>
          </cell>
        </row>
        <row r="28">
          <cell r="P28">
            <v>1</v>
          </cell>
        </row>
        <row r="29">
          <cell r="B29">
            <v>376</v>
          </cell>
          <cell r="C29" t="str">
            <v>2021年</v>
          </cell>
          <cell r="D29" t="str">
            <v>常宁市</v>
          </cell>
          <cell r="E29" t="str">
            <v>湖南尚珂伊针纺有限公司</v>
          </cell>
          <cell r="F29">
            <v>1</v>
          </cell>
          <cell r="G29" t="str">
            <v>马德里商标培育</v>
          </cell>
          <cell r="H29" t="str">
            <v>良</v>
          </cell>
          <cell r="I29" t="str">
            <v>有</v>
          </cell>
          <cell r="J29">
            <v>14500</v>
          </cell>
          <cell r="K29">
            <v>0</v>
          </cell>
        </row>
        <row r="29">
          <cell r="M29">
            <v>2</v>
          </cell>
        </row>
        <row r="29">
          <cell r="P29">
            <v>2</v>
          </cell>
        </row>
        <row r="29">
          <cell r="AF29">
            <v>7384.62</v>
          </cell>
          <cell r="AG29">
            <v>806.33</v>
          </cell>
          <cell r="AH29">
            <v>232.12</v>
          </cell>
        </row>
        <row r="30">
          <cell r="B30">
            <v>381</v>
          </cell>
          <cell r="C30" t="str">
            <v>2021年</v>
          </cell>
          <cell r="D30" t="str">
            <v>常宁市</v>
          </cell>
          <cell r="E30" t="str">
            <v>常宁市福宏弹簧有限公司</v>
          </cell>
          <cell r="F30">
            <v>0.18</v>
          </cell>
          <cell r="G30" t="str">
            <v>发明专利实施及产业化培育</v>
          </cell>
          <cell r="H30" t="str">
            <v>差</v>
          </cell>
          <cell r="I30" t="str">
            <v>无</v>
          </cell>
        </row>
        <row r="30">
          <cell r="K30">
            <v>1800</v>
          </cell>
          <cell r="L30" t="str">
            <v>未见支出票据；未见合同书，不确定具体指标； 213-115-126-13</v>
          </cell>
        </row>
        <row r="31">
          <cell r="B31">
            <v>400</v>
          </cell>
          <cell r="C31" t="str">
            <v>2021年</v>
          </cell>
          <cell r="D31" t="str">
            <v>松木开区</v>
          </cell>
          <cell r="E31" t="str">
            <v>衡阳建衡实业有限公司</v>
          </cell>
          <cell r="F31">
            <v>3</v>
          </cell>
          <cell r="G31" t="str">
            <v>知识产权密集型大户培育</v>
          </cell>
          <cell r="H31" t="str">
            <v>良</v>
          </cell>
          <cell r="I31" t="str">
            <v>有</v>
          </cell>
          <cell r="J31">
            <v>97400</v>
          </cell>
          <cell r="K31">
            <v>0</v>
          </cell>
        </row>
        <row r="31">
          <cell r="M31">
            <v>6</v>
          </cell>
          <cell r="N31">
            <v>5</v>
          </cell>
          <cell r="O31">
            <v>3</v>
          </cell>
          <cell r="P31">
            <v>1</v>
          </cell>
        </row>
        <row r="31">
          <cell r="AE31" t="str">
            <v>有</v>
          </cell>
          <cell r="AF31">
            <v>28097.63</v>
          </cell>
          <cell r="AG31">
            <v>1143.64</v>
          </cell>
          <cell r="AH31">
            <v>250.27</v>
          </cell>
          <cell r="AI31">
            <v>3</v>
          </cell>
        </row>
        <row r="31">
          <cell r="AL31" t="str">
            <v>何朝晖/胡雯婷</v>
          </cell>
          <cell r="AM31">
            <v>15973469419</v>
          </cell>
        </row>
        <row r="32">
          <cell r="B32">
            <v>402</v>
          </cell>
          <cell r="C32" t="str">
            <v>2021年</v>
          </cell>
          <cell r="D32" t="str">
            <v>白沙洲工业园区</v>
          </cell>
          <cell r="E32" t="str">
            <v>衡阳合力工业车辆有限公司</v>
          </cell>
          <cell r="F32">
            <v>4</v>
          </cell>
          <cell r="G32" t="str">
            <v>企业高价值发明专利培育</v>
          </cell>
          <cell r="H32" t="str">
            <v>良</v>
          </cell>
          <cell r="I32" t="str">
            <v>有</v>
          </cell>
          <cell r="J32">
            <v>94281</v>
          </cell>
          <cell r="K32">
            <v>0</v>
          </cell>
        </row>
        <row r="32">
          <cell r="M32">
            <v>20</v>
          </cell>
          <cell r="N32">
            <v>8</v>
          </cell>
          <cell r="O32">
            <v>12</v>
          </cell>
        </row>
        <row r="32">
          <cell r="AD32" t="str">
            <v>有</v>
          </cell>
        </row>
        <row r="32">
          <cell r="AL32" t="str">
            <v>杨鸥</v>
          </cell>
          <cell r="AM32">
            <v>18373485158</v>
          </cell>
        </row>
        <row r="34">
          <cell r="B34">
            <v>3</v>
          </cell>
          <cell r="C34" t="str">
            <v>2021年</v>
          </cell>
          <cell r="D34" t="str">
            <v>珠晖区</v>
          </cell>
          <cell r="E34" t="str">
            <v>湖南创大玉兔化工有限公司</v>
          </cell>
          <cell r="F34">
            <v>1.5</v>
          </cell>
          <cell r="G34" t="str">
            <v>知识产权国际布局培育</v>
          </cell>
          <cell r="H34" t="str">
            <v>良</v>
          </cell>
          <cell r="I34" t="str">
            <v>有</v>
          </cell>
          <cell r="J34">
            <v>20642.18</v>
          </cell>
          <cell r="K34">
            <v>0</v>
          </cell>
        </row>
        <row r="34">
          <cell r="M34">
            <v>2</v>
          </cell>
        </row>
        <row r="34">
          <cell r="AF34">
            <v>15948.88</v>
          </cell>
          <cell r="AG34">
            <v>-437.89</v>
          </cell>
          <cell r="AH34">
            <v>40.36</v>
          </cell>
        </row>
        <row r="35">
          <cell r="B35">
            <v>8</v>
          </cell>
          <cell r="C35" t="str">
            <v>2021年</v>
          </cell>
          <cell r="D35" t="str">
            <v>珠晖区</v>
          </cell>
          <cell r="E35" t="str">
            <v>湖南创大玉兔化工有限公司</v>
          </cell>
          <cell r="F35">
            <v>3</v>
          </cell>
          <cell r="G35" t="str">
            <v>知识产权密集型大户培育</v>
          </cell>
          <cell r="H35" t="str">
            <v>良</v>
          </cell>
          <cell r="I35" t="str">
            <v>有</v>
          </cell>
          <cell r="J35">
            <v>13121.09</v>
          </cell>
          <cell r="K35">
            <v>16878.91</v>
          </cell>
        </row>
        <row r="35">
          <cell r="M35">
            <v>6</v>
          </cell>
          <cell r="N35">
            <v>4</v>
          </cell>
          <cell r="O35">
            <v>3</v>
          </cell>
        </row>
        <row r="35">
          <cell r="AF35">
            <v>15948.88</v>
          </cell>
          <cell r="AG35">
            <v>-437.89</v>
          </cell>
          <cell r="AH35">
            <v>40.36</v>
          </cell>
        </row>
        <row r="36">
          <cell r="B36">
            <v>11</v>
          </cell>
          <cell r="C36" t="str">
            <v>2021年</v>
          </cell>
          <cell r="D36" t="str">
            <v>珠晖区</v>
          </cell>
          <cell r="E36" t="str">
            <v>湖南创大玉兔化工有限公司</v>
          </cell>
          <cell r="F36">
            <v>3</v>
          </cell>
          <cell r="G36" t="str">
            <v>知识产权质押融资金培育</v>
          </cell>
          <cell r="H36" t="str">
            <v>良</v>
          </cell>
          <cell r="I36" t="str">
            <v>有</v>
          </cell>
          <cell r="J36">
            <v>80000</v>
          </cell>
          <cell r="K36">
            <v>0</v>
          </cell>
        </row>
        <row r="36">
          <cell r="N36">
            <v>4</v>
          </cell>
        </row>
        <row r="36">
          <cell r="W36">
            <v>4</v>
          </cell>
          <cell r="X36">
            <v>2000</v>
          </cell>
        </row>
        <row r="36">
          <cell r="AF36">
            <v>15948.88</v>
          </cell>
          <cell r="AG36">
            <v>-437.89</v>
          </cell>
          <cell r="AH36">
            <v>40.36</v>
          </cell>
        </row>
        <row r="37">
          <cell r="B37">
            <v>48</v>
          </cell>
          <cell r="C37" t="str">
            <v>2021年</v>
          </cell>
          <cell r="D37" t="str">
            <v>雁峰区</v>
          </cell>
          <cell r="E37" t="str">
            <v>湖南省纽世达科技发展有限公司</v>
          </cell>
          <cell r="F37">
            <v>3</v>
          </cell>
          <cell r="G37" t="str">
            <v>知识产权重点企业保护试点培育</v>
          </cell>
          <cell r="H37" t="str">
            <v>差</v>
          </cell>
          <cell r="I37" t="str">
            <v>有</v>
          </cell>
        </row>
        <row r="37">
          <cell r="L37" t="str">
            <v>213-188-202-19</v>
          </cell>
        </row>
        <row r="37">
          <cell r="N37">
            <v>2</v>
          </cell>
          <cell r="O37">
            <v>3</v>
          </cell>
        </row>
        <row r="37">
          <cell r="AF37">
            <v>50.95</v>
          </cell>
          <cell r="AG37">
            <v>-9.12</v>
          </cell>
        </row>
        <row r="38">
          <cell r="B38">
            <v>54</v>
          </cell>
          <cell r="C38" t="str">
            <v>2021年</v>
          </cell>
          <cell r="D38" t="str">
            <v>雁峰区</v>
          </cell>
          <cell r="E38" t="str">
            <v>纽世达科技发展有限公司</v>
          </cell>
          <cell r="F38">
            <v>2</v>
          </cell>
          <cell r="G38" t="str">
            <v>知识产权转移转化培育</v>
          </cell>
          <cell r="H38" t="str">
            <v>良</v>
          </cell>
          <cell r="I38" t="str">
            <v>有</v>
          </cell>
          <cell r="J38">
            <v>3175</v>
          </cell>
          <cell r="K38">
            <v>16825</v>
          </cell>
        </row>
        <row r="38">
          <cell r="O38">
            <v>3</v>
          </cell>
        </row>
        <row r="38">
          <cell r="AC38">
            <v>2</v>
          </cell>
        </row>
        <row r="38">
          <cell r="AE38" t="str">
            <v>有</v>
          </cell>
          <cell r="AF38">
            <v>50.95</v>
          </cell>
          <cell r="AG38">
            <v>-9.12</v>
          </cell>
        </row>
        <row r="39">
          <cell r="B39">
            <v>65</v>
          </cell>
          <cell r="C39" t="str">
            <v>2021年</v>
          </cell>
          <cell r="D39" t="str">
            <v>雁峰区</v>
          </cell>
          <cell r="E39" t="str">
            <v>海奕机械电子科技有限公司</v>
          </cell>
          <cell r="F39">
            <v>2</v>
          </cell>
          <cell r="G39" t="str">
            <v>知识产权转移转化培育</v>
          </cell>
          <cell r="H39" t="str">
            <v>差</v>
          </cell>
          <cell r="I39" t="str">
            <v>无</v>
          </cell>
          <cell r="J39">
            <v>3380</v>
          </cell>
          <cell r="K39">
            <v>16620</v>
          </cell>
          <cell r="L39" t="str">
            <v>无专利购买合同及发票；213-361-369-31</v>
          </cell>
        </row>
        <row r="39">
          <cell r="AC39">
            <v>2</v>
          </cell>
        </row>
        <row r="40">
          <cell r="B40">
            <v>70</v>
          </cell>
          <cell r="C40" t="str">
            <v>2021年</v>
          </cell>
          <cell r="D40" t="str">
            <v>雁峰区</v>
          </cell>
          <cell r="E40" t="str">
            <v>金杯电工衡阳电缆有限公司</v>
          </cell>
          <cell r="F40">
            <v>4</v>
          </cell>
          <cell r="G40" t="str">
            <v>企业高价值发明专利培育</v>
          </cell>
          <cell r="H40" t="str">
            <v>良</v>
          </cell>
          <cell r="I40" t="str">
            <v>有</v>
          </cell>
          <cell r="J40">
            <v>20700</v>
          </cell>
          <cell r="K40">
            <v>0</v>
          </cell>
          <cell r="L40" t="str">
            <v>与该公司另一项目共同支出</v>
          </cell>
          <cell r="M40">
            <v>6</v>
          </cell>
        </row>
        <row r="40">
          <cell r="AF40">
            <v>294966.45</v>
          </cell>
          <cell r="AG40">
            <v>7967.63</v>
          </cell>
          <cell r="AH40">
            <v>1742.48</v>
          </cell>
        </row>
        <row r="40">
          <cell r="AL40" t="str">
            <v>胡少中</v>
          </cell>
          <cell r="AM40">
            <v>18684589596</v>
          </cell>
        </row>
        <row r="41">
          <cell r="B41">
            <v>71</v>
          </cell>
          <cell r="C41" t="str">
            <v>2021年</v>
          </cell>
          <cell r="D41" t="str">
            <v>雁峰区</v>
          </cell>
          <cell r="E41" t="str">
            <v>金杯电工衡阳电缆有限公司</v>
          </cell>
          <cell r="F41">
            <v>3</v>
          </cell>
          <cell r="G41" t="str">
            <v>知识产权质押融资培育</v>
          </cell>
          <cell r="H41" t="str">
            <v>良</v>
          </cell>
          <cell r="I41" t="str">
            <v>有</v>
          </cell>
          <cell r="J41">
            <v>50000</v>
          </cell>
          <cell r="K41">
            <v>0</v>
          </cell>
          <cell r="L41" t="str">
            <v>与该公司另一项目共同支出</v>
          </cell>
        </row>
        <row r="41">
          <cell r="W41">
            <v>11</v>
          </cell>
          <cell r="X41">
            <v>3000</v>
          </cell>
        </row>
        <row r="41">
          <cell r="AF41">
            <v>294966.45</v>
          </cell>
          <cell r="AG41">
            <v>7967.63</v>
          </cell>
          <cell r="AH41">
            <v>1742.48</v>
          </cell>
        </row>
        <row r="41">
          <cell r="AL41" t="str">
            <v>候雯馨</v>
          </cell>
          <cell r="AM41">
            <v>18684589596</v>
          </cell>
        </row>
        <row r="42">
          <cell r="B42">
            <v>104</v>
          </cell>
          <cell r="C42" t="str">
            <v>2021年</v>
          </cell>
          <cell r="D42" t="str">
            <v>蒸湘区</v>
          </cell>
          <cell r="E42" t="str">
            <v>南华大学</v>
          </cell>
          <cell r="F42">
            <v>4</v>
          </cell>
          <cell r="G42" t="str">
            <v>高校高价值发明专利培育</v>
          </cell>
          <cell r="H42" t="str">
            <v>差</v>
          </cell>
          <cell r="I42" t="str">
            <v>有</v>
          </cell>
        </row>
        <row r="42">
          <cell r="L42" t="str">
            <v>未见专利支出发票；213-281-292-26</v>
          </cell>
        </row>
        <row r="43">
          <cell r="B43">
            <v>113</v>
          </cell>
          <cell r="C43" t="str">
            <v>2021年</v>
          </cell>
          <cell r="D43" t="str">
            <v>蒸湘区</v>
          </cell>
          <cell r="E43" t="str">
            <v>南华大学</v>
          </cell>
          <cell r="F43">
            <v>12.82</v>
          </cell>
          <cell r="G43" t="str">
            <v>发明专利实施及产业化培育</v>
          </cell>
          <cell r="H43" t="str">
            <v>差</v>
          </cell>
          <cell r="I43" t="str">
            <v>无</v>
          </cell>
        </row>
        <row r="43">
          <cell r="L43" t="str">
            <v>未见专利支出发票；213-281-292-26</v>
          </cell>
        </row>
        <row r="44">
          <cell r="B44">
            <v>149</v>
          </cell>
          <cell r="C44" t="str">
            <v>2021年</v>
          </cell>
          <cell r="D44" t="str">
            <v>蒸湘区</v>
          </cell>
          <cell r="E44" t="str">
            <v>南华大学</v>
          </cell>
          <cell r="F44">
            <v>34.24</v>
          </cell>
          <cell r="G44" t="str">
            <v>发明专利实施及产业化培育</v>
          </cell>
          <cell r="H44" t="str">
            <v>差</v>
          </cell>
          <cell r="I44" t="str">
            <v>无</v>
          </cell>
        </row>
        <row r="44">
          <cell r="L44" t="str">
            <v>未见专利支出发票；213-281-292-26</v>
          </cell>
        </row>
        <row r="45">
          <cell r="B45">
            <v>161</v>
          </cell>
          <cell r="C45" t="str">
            <v>2021年</v>
          </cell>
          <cell r="D45" t="str">
            <v>衡阳县</v>
          </cell>
          <cell r="E45" t="str">
            <v>衡阳县石荷岭绿色食品有限公司</v>
          </cell>
          <cell r="F45">
            <v>2</v>
          </cell>
          <cell r="G45" t="str">
            <v>知识产权转移转化培育</v>
          </cell>
          <cell r="H45" t="str">
            <v>差</v>
          </cell>
          <cell r="I45" t="str">
            <v>有</v>
          </cell>
          <cell r="J45">
            <v>720</v>
          </cell>
          <cell r="K45">
            <v>19280</v>
          </cell>
          <cell r="L45" t="str">
            <v>无专利购买合同及发票；213-361-369-31</v>
          </cell>
        </row>
        <row r="45">
          <cell r="AC45">
            <v>2</v>
          </cell>
        </row>
        <row r="46">
          <cell r="B46">
            <v>162</v>
          </cell>
          <cell r="C46" t="str">
            <v>2021年</v>
          </cell>
          <cell r="D46" t="str">
            <v>衡阳县</v>
          </cell>
          <cell r="E46" t="str">
            <v>衡阳县仕杰农产品加工有限公司</v>
          </cell>
          <cell r="F46">
            <v>2</v>
          </cell>
          <cell r="G46" t="str">
            <v>知识产权转移转化培育</v>
          </cell>
          <cell r="H46" t="str">
            <v>差</v>
          </cell>
          <cell r="I46" t="str">
            <v>有</v>
          </cell>
          <cell r="J46">
            <v>720</v>
          </cell>
          <cell r="K46">
            <v>19280</v>
          </cell>
          <cell r="L46" t="str">
            <v>无专利购买合同及发票；213-361-369-31</v>
          </cell>
        </row>
        <row r="46">
          <cell r="AC46">
            <v>2</v>
          </cell>
        </row>
        <row r="47">
          <cell r="B47">
            <v>163</v>
          </cell>
          <cell r="C47" t="str">
            <v>2021年</v>
          </cell>
          <cell r="D47" t="str">
            <v>衡阳县</v>
          </cell>
          <cell r="E47" t="str">
            <v>衡阳阳光陶瓷有限公司</v>
          </cell>
          <cell r="F47">
            <v>2</v>
          </cell>
          <cell r="G47" t="str">
            <v>知识产权转移转化培育</v>
          </cell>
          <cell r="H47" t="str">
            <v>差</v>
          </cell>
          <cell r="I47" t="str">
            <v>有</v>
          </cell>
          <cell r="J47">
            <v>2560</v>
          </cell>
          <cell r="K47">
            <v>17440</v>
          </cell>
          <cell r="L47" t="str">
            <v>未见专利购买发票；213-203-216-19</v>
          </cell>
        </row>
        <row r="47">
          <cell r="N47">
            <v>2</v>
          </cell>
        </row>
        <row r="47">
          <cell r="AC47">
            <v>2</v>
          </cell>
        </row>
        <row r="48">
          <cell r="B48">
            <v>165</v>
          </cell>
          <cell r="C48" t="str">
            <v>2021年</v>
          </cell>
          <cell r="D48" t="str">
            <v>衡阳县</v>
          </cell>
          <cell r="E48" t="str">
            <v>湖南贝恩叮当猫婴童用品有限公司</v>
          </cell>
          <cell r="F48">
            <v>2</v>
          </cell>
          <cell r="G48" t="str">
            <v>知识产权转移转化培育</v>
          </cell>
          <cell r="H48" t="str">
            <v>良</v>
          </cell>
          <cell r="I48" t="str">
            <v>有</v>
          </cell>
          <cell r="J48">
            <v>1720</v>
          </cell>
          <cell r="K48">
            <v>18280</v>
          </cell>
          <cell r="L48" t="str">
            <v>未见专利购买发票；213-234-250-22</v>
          </cell>
        </row>
        <row r="48">
          <cell r="N48">
            <v>2</v>
          </cell>
        </row>
        <row r="48">
          <cell r="AC48">
            <v>2</v>
          </cell>
        </row>
        <row r="49">
          <cell r="B49">
            <v>167</v>
          </cell>
          <cell r="C49" t="str">
            <v>2021年</v>
          </cell>
          <cell r="D49" t="str">
            <v>衡阳县</v>
          </cell>
          <cell r="E49" t="str">
            <v>湖南大匠农业科技有限公司</v>
          </cell>
          <cell r="F49">
            <v>2</v>
          </cell>
          <cell r="G49" t="str">
            <v>知识产权转移转化培育</v>
          </cell>
          <cell r="H49" t="str">
            <v>良</v>
          </cell>
          <cell r="I49" t="str">
            <v>有</v>
          </cell>
          <cell r="J49">
            <v>1120</v>
          </cell>
          <cell r="K49">
            <v>18880</v>
          </cell>
          <cell r="L49" t="str">
            <v>未见专利购买发票；213-203-216-20</v>
          </cell>
          <cell r="M49">
            <v>2</v>
          </cell>
        </row>
        <row r="49">
          <cell r="AC49">
            <v>2</v>
          </cell>
        </row>
        <row r="50">
          <cell r="B50">
            <v>173</v>
          </cell>
          <cell r="C50" t="str">
            <v>2021年</v>
          </cell>
          <cell r="D50" t="str">
            <v>衡阳县</v>
          </cell>
          <cell r="E50" t="str">
            <v>湖南贝恩叮当猫婴童用品有限公司</v>
          </cell>
          <cell r="F50">
            <v>1.5</v>
          </cell>
          <cell r="G50" t="str">
            <v>知识产权国际布局培育</v>
          </cell>
          <cell r="H50" t="str">
            <v>良</v>
          </cell>
          <cell r="I50" t="str">
            <v>有</v>
          </cell>
          <cell r="J50">
            <v>20342.18</v>
          </cell>
          <cell r="K50">
            <v>0</v>
          </cell>
        </row>
        <row r="50">
          <cell r="M50">
            <v>2</v>
          </cell>
        </row>
        <row r="51">
          <cell r="B51">
            <v>174</v>
          </cell>
          <cell r="C51" t="str">
            <v>2021年</v>
          </cell>
          <cell r="D51" t="str">
            <v>衡阳县</v>
          </cell>
          <cell r="E51" t="str">
            <v>湖南大匠农业科技有限公司</v>
          </cell>
          <cell r="F51">
            <v>1.5</v>
          </cell>
          <cell r="G51" t="str">
            <v>知识产权国际布局培育</v>
          </cell>
          <cell r="H51" t="str">
            <v>良</v>
          </cell>
          <cell r="I51" t="str">
            <v>有</v>
          </cell>
          <cell r="J51">
            <v>20342.18</v>
          </cell>
          <cell r="K51">
            <v>0</v>
          </cell>
        </row>
        <row r="51">
          <cell r="M51">
            <v>2</v>
          </cell>
        </row>
        <row r="51">
          <cell r="P51">
            <v>2</v>
          </cell>
        </row>
        <row r="52">
          <cell r="B52">
            <v>175</v>
          </cell>
          <cell r="C52" t="str">
            <v>2021年</v>
          </cell>
          <cell r="D52" t="str">
            <v>衡阳县</v>
          </cell>
          <cell r="E52" t="str">
            <v>湖南贝恩叮当猫婴童用品有限公司</v>
          </cell>
          <cell r="F52">
            <v>1</v>
          </cell>
          <cell r="G52" t="str">
            <v>知识产权质押融资培育</v>
          </cell>
          <cell r="H52" t="str">
            <v>良</v>
          </cell>
          <cell r="I52" t="str">
            <v>有</v>
          </cell>
          <cell r="J52">
            <v>48000</v>
          </cell>
          <cell r="K52">
            <v>0</v>
          </cell>
          <cell r="L52" t="str">
            <v>未见融资到账回单</v>
          </cell>
        </row>
        <row r="52">
          <cell r="N52">
            <v>1</v>
          </cell>
          <cell r="O52">
            <v>1</v>
          </cell>
        </row>
        <row r="52">
          <cell r="W52">
            <v>2</v>
          </cell>
          <cell r="X52">
            <v>880</v>
          </cell>
        </row>
        <row r="53">
          <cell r="B53">
            <v>178</v>
          </cell>
          <cell r="C53" t="str">
            <v>2021年</v>
          </cell>
          <cell r="D53" t="str">
            <v>衡阳县</v>
          </cell>
          <cell r="E53" t="str">
            <v>湖南贝恩叮当猫婴童用品有限公司</v>
          </cell>
          <cell r="F53">
            <v>3</v>
          </cell>
          <cell r="G53" t="str">
            <v>知识产权密集型大户培育</v>
          </cell>
          <cell r="H53" t="str">
            <v>差</v>
          </cell>
          <cell r="I53" t="str">
            <v>有</v>
          </cell>
          <cell r="J53">
            <v>12971.09</v>
          </cell>
          <cell r="K53">
            <v>17028.91</v>
          </cell>
          <cell r="L53" t="str">
            <v>未见专利证书；213-234-250-22</v>
          </cell>
          <cell r="M53">
            <v>6</v>
          </cell>
          <cell r="N53">
            <v>1</v>
          </cell>
          <cell r="O53">
            <v>3</v>
          </cell>
        </row>
        <row r="53">
          <cell r="Q53">
            <v>3</v>
          </cell>
          <cell r="R53">
            <v>4</v>
          </cell>
        </row>
        <row r="53">
          <cell r="AF53">
            <v>4770.22</v>
          </cell>
          <cell r="AG53">
            <v>-9.67</v>
          </cell>
        </row>
        <row r="54">
          <cell r="B54">
            <v>221</v>
          </cell>
          <cell r="C54" t="str">
            <v>2021年</v>
          </cell>
          <cell r="D54" t="str">
            <v>衡南县</v>
          </cell>
          <cell r="E54" t="str">
            <v>衡阳市韶峰喷雾器有限公司</v>
          </cell>
          <cell r="F54">
            <v>1</v>
          </cell>
          <cell r="G54" t="str">
            <v>知识产权质押融资培育</v>
          </cell>
          <cell r="H54" t="str">
            <v>良</v>
          </cell>
          <cell r="I54" t="str">
            <v>有</v>
          </cell>
          <cell r="J54">
            <v>15000</v>
          </cell>
          <cell r="K54">
            <v>0</v>
          </cell>
        </row>
        <row r="54">
          <cell r="W54">
            <v>1</v>
          </cell>
          <cell r="X54">
            <v>400</v>
          </cell>
        </row>
        <row r="54">
          <cell r="AL54" t="str">
            <v>林彩虹</v>
          </cell>
          <cell r="AM54">
            <v>18942018666</v>
          </cell>
        </row>
        <row r="55">
          <cell r="B55">
            <v>222</v>
          </cell>
          <cell r="C55" t="str">
            <v>2021年</v>
          </cell>
          <cell r="D55" t="str">
            <v>衡南县</v>
          </cell>
          <cell r="E55" t="str">
            <v>衡阳市韶峰喷雾器有限公司</v>
          </cell>
          <cell r="F55">
            <v>2</v>
          </cell>
          <cell r="G55" t="str">
            <v>知识产权转移转化培育</v>
          </cell>
          <cell r="H55" t="str">
            <v>差</v>
          </cell>
          <cell r="I55" t="str">
            <v>有</v>
          </cell>
          <cell r="J55">
            <v>360</v>
          </cell>
          <cell r="K55">
            <v>19640</v>
          </cell>
          <cell r="L55" t="str">
            <v>未见专利购买发票、委托代理合同；213-281-292-26</v>
          </cell>
        </row>
        <row r="55">
          <cell r="AC55">
            <v>2</v>
          </cell>
        </row>
        <row r="55">
          <cell r="AL55" t="str">
            <v>罗永林</v>
          </cell>
          <cell r="AM55">
            <v>18942018666</v>
          </cell>
        </row>
        <row r="56">
          <cell r="B56">
            <v>256</v>
          </cell>
          <cell r="C56" t="str">
            <v>2021年</v>
          </cell>
          <cell r="D56" t="str">
            <v>衡山县</v>
          </cell>
          <cell r="E56" t="str">
            <v>湖南衡岳中药饮片有限公司</v>
          </cell>
          <cell r="F56">
            <v>0.3</v>
          </cell>
          <cell r="G56" t="str">
            <v>发明专利实施及产业化培育</v>
          </cell>
          <cell r="H56" t="str">
            <v>差</v>
          </cell>
          <cell r="I56" t="str">
            <v>有</v>
          </cell>
        </row>
        <row r="56">
          <cell r="L56" t="str">
            <v>未见专利支出发票；213-281-292-26</v>
          </cell>
          <cell r="M56">
            <v>2</v>
          </cell>
        </row>
        <row r="56">
          <cell r="AF56">
            <v>16133.92</v>
          </cell>
          <cell r="AG56">
            <v>1100.86</v>
          </cell>
          <cell r="AH56">
            <v>42.68</v>
          </cell>
        </row>
        <row r="56">
          <cell r="AL56" t="str">
            <v>康诗林</v>
          </cell>
          <cell r="AM56">
            <v>13789376777</v>
          </cell>
        </row>
        <row r="57">
          <cell r="B57">
            <v>257</v>
          </cell>
          <cell r="C57" t="str">
            <v>2021年</v>
          </cell>
          <cell r="D57" t="str">
            <v>衡东县</v>
          </cell>
          <cell r="E57" t="str">
            <v>衡阳众德智能科技有限公司</v>
          </cell>
          <cell r="F57">
            <v>3</v>
          </cell>
          <cell r="G57" t="str">
            <v>知识产权重点企业保护试点培育</v>
          </cell>
          <cell r="H57" t="str">
            <v>良</v>
          </cell>
          <cell r="I57" t="str">
            <v>有</v>
          </cell>
          <cell r="J57">
            <v>31922</v>
          </cell>
          <cell r="K57">
            <v>0</v>
          </cell>
        </row>
        <row r="57">
          <cell r="N57">
            <v>1</v>
          </cell>
        </row>
        <row r="57">
          <cell r="AF57">
            <v>327.4</v>
          </cell>
          <cell r="AG57">
            <v>34.71</v>
          </cell>
          <cell r="AH57">
            <v>4.53</v>
          </cell>
        </row>
        <row r="58">
          <cell r="B58">
            <v>258</v>
          </cell>
          <cell r="C58" t="str">
            <v>2021年</v>
          </cell>
          <cell r="D58" t="str">
            <v>衡东县</v>
          </cell>
          <cell r="E58" t="str">
            <v>衡东振好木制品有限公司</v>
          </cell>
          <cell r="F58">
            <v>4</v>
          </cell>
          <cell r="G58" t="str">
            <v>知识产权保险试点培育</v>
          </cell>
          <cell r="H58" t="str">
            <v>良</v>
          </cell>
          <cell r="I58" t="str">
            <v>有</v>
          </cell>
          <cell r="J58">
            <v>34800</v>
          </cell>
          <cell r="K58">
            <v>5200</v>
          </cell>
          <cell r="L58" t="str">
            <v>21年获取2项发明专利</v>
          </cell>
        </row>
        <row r="58">
          <cell r="N58">
            <v>2</v>
          </cell>
        </row>
        <row r="58">
          <cell r="Y58">
            <v>3</v>
          </cell>
          <cell r="Z58">
            <v>2</v>
          </cell>
        </row>
        <row r="59">
          <cell r="B59">
            <v>304</v>
          </cell>
          <cell r="C59" t="str">
            <v>2021年</v>
          </cell>
          <cell r="D59" t="str">
            <v>祁东县</v>
          </cell>
          <cell r="E59" t="str">
            <v>祁东县锋速钻探工具有限公司</v>
          </cell>
          <cell r="F59">
            <v>1.5</v>
          </cell>
          <cell r="G59" t="str">
            <v>知识产权国际布局培育</v>
          </cell>
          <cell r="H59" t="str">
            <v>良</v>
          </cell>
          <cell r="I59" t="str">
            <v>有</v>
          </cell>
          <cell r="J59">
            <v>20377.26</v>
          </cell>
          <cell r="K59">
            <v>0</v>
          </cell>
          <cell r="L59" t="str">
            <v>填报资料内容和项目类别不符；213-251-257-23</v>
          </cell>
          <cell r="M59">
            <v>2</v>
          </cell>
        </row>
        <row r="59">
          <cell r="P59">
            <v>2</v>
          </cell>
        </row>
        <row r="60">
          <cell r="B60">
            <v>305</v>
          </cell>
          <cell r="C60" t="str">
            <v>2021年</v>
          </cell>
          <cell r="D60" t="str">
            <v>祁东县</v>
          </cell>
          <cell r="E60" t="str">
            <v>湖南新丰果业有限公司</v>
          </cell>
          <cell r="F60">
            <v>3</v>
          </cell>
          <cell r="G60" t="str">
            <v>地理标志运用保护工程培育</v>
          </cell>
          <cell r="H60" t="str">
            <v>差</v>
          </cell>
          <cell r="I60" t="str">
            <v>有</v>
          </cell>
          <cell r="J60">
            <v>20000</v>
          </cell>
          <cell r="K60">
            <v>10000</v>
          </cell>
          <cell r="L60" t="str">
            <v>未见地理标志证书；213-351-360-30</v>
          </cell>
        </row>
        <row r="60">
          <cell r="AE60" t="str">
            <v>有</v>
          </cell>
          <cell r="AF60">
            <v>3784.66</v>
          </cell>
          <cell r="AG60">
            <v>306.33</v>
          </cell>
        </row>
        <row r="60">
          <cell r="AI60">
            <v>20</v>
          </cell>
        </row>
        <row r="61">
          <cell r="B61">
            <v>316</v>
          </cell>
          <cell r="C61" t="str">
            <v>2021年</v>
          </cell>
          <cell r="D61" t="str">
            <v>祁东县</v>
          </cell>
          <cell r="E61" t="str">
            <v>祁东县锋速钻探工具有限公司</v>
          </cell>
          <cell r="F61">
            <v>3</v>
          </cell>
          <cell r="G61" t="str">
            <v>知识产权密集型大户培育</v>
          </cell>
          <cell r="H61" t="str">
            <v>良</v>
          </cell>
          <cell r="I61" t="str">
            <v>有</v>
          </cell>
          <cell r="J61">
            <v>30800</v>
          </cell>
          <cell r="K61">
            <v>0</v>
          </cell>
        </row>
        <row r="61">
          <cell r="M61">
            <v>6</v>
          </cell>
          <cell r="N61">
            <v>1</v>
          </cell>
        </row>
        <row r="61">
          <cell r="AF61">
            <v>395.87</v>
          </cell>
          <cell r="AG61">
            <v>12.12</v>
          </cell>
          <cell r="AH61">
            <v>2.16</v>
          </cell>
        </row>
        <row r="62">
          <cell r="B62">
            <v>318</v>
          </cell>
          <cell r="C62" t="str">
            <v>2021年</v>
          </cell>
          <cell r="D62" t="str">
            <v>耒阳市</v>
          </cell>
          <cell r="E62" t="str">
            <v>耒阳市亚湘电子科技有限公司</v>
          </cell>
          <cell r="F62">
            <v>3</v>
          </cell>
          <cell r="G62" t="str">
            <v>知识产权重点企业保护试点培育</v>
          </cell>
          <cell r="H62" t="str">
            <v>差</v>
          </cell>
          <cell r="I62" t="str">
            <v>有</v>
          </cell>
        </row>
        <row r="62">
          <cell r="L62" t="str">
            <v>21年获取4项发明专利；未见专项资金支出发票213-251-257-23</v>
          </cell>
        </row>
        <row r="62">
          <cell r="N62">
            <v>4</v>
          </cell>
        </row>
        <row r="62">
          <cell r="V62">
            <v>1</v>
          </cell>
        </row>
        <row r="62">
          <cell r="AE62" t="str">
            <v>有</v>
          </cell>
          <cell r="AF62">
            <v>1890.62</v>
          </cell>
          <cell r="AG62">
            <v>-273.51</v>
          </cell>
          <cell r="AH62">
            <v>5.69</v>
          </cell>
        </row>
        <row r="62">
          <cell r="AL62" t="str">
            <v>曹绿凤</v>
          </cell>
          <cell r="AM62">
            <v>19974703499</v>
          </cell>
        </row>
        <row r="63">
          <cell r="B63">
            <v>322</v>
          </cell>
          <cell r="C63" t="str">
            <v>2021年</v>
          </cell>
          <cell r="D63" t="str">
            <v>耒阳市</v>
          </cell>
          <cell r="E63" t="str">
            <v>耒阳市金鑫农业科技发展有限公司</v>
          </cell>
          <cell r="F63">
            <v>2</v>
          </cell>
          <cell r="G63" t="str">
            <v>知识产权质押融资培育</v>
          </cell>
          <cell r="H63" t="str">
            <v>良</v>
          </cell>
          <cell r="I63" t="str">
            <v>有</v>
          </cell>
          <cell r="J63">
            <v>31000</v>
          </cell>
          <cell r="K63">
            <v>0</v>
          </cell>
          <cell r="L63" t="str">
            <v>未见融资到账回单</v>
          </cell>
        </row>
        <row r="63">
          <cell r="O63">
            <v>2</v>
          </cell>
        </row>
        <row r="63">
          <cell r="W63">
            <v>2</v>
          </cell>
          <cell r="X63">
            <v>550</v>
          </cell>
        </row>
        <row r="64">
          <cell r="B64">
            <v>394</v>
          </cell>
          <cell r="C64" t="str">
            <v>2021年</v>
          </cell>
          <cell r="D64" t="str">
            <v>高新区</v>
          </cell>
          <cell r="E64" t="str">
            <v>衡阳镭目科技有限责任公司</v>
          </cell>
          <cell r="F64">
            <v>3</v>
          </cell>
          <cell r="G64" t="str">
            <v>知识产权重点企业保护试点培育</v>
          </cell>
          <cell r="H64" t="str">
            <v>优</v>
          </cell>
          <cell r="I64" t="str">
            <v>有</v>
          </cell>
          <cell r="J64">
            <v>49.01</v>
          </cell>
          <cell r="K64">
            <v>0</v>
          </cell>
        </row>
        <row r="64">
          <cell r="M64">
            <v>5</v>
          </cell>
          <cell r="N64">
            <v>6</v>
          </cell>
        </row>
        <row r="64">
          <cell r="V64">
            <v>1</v>
          </cell>
        </row>
        <row r="64">
          <cell r="AD64" t="str">
            <v>有</v>
          </cell>
          <cell r="AE64" t="str">
            <v>有</v>
          </cell>
          <cell r="AF64">
            <v>30000</v>
          </cell>
          <cell r="AG64">
            <v>4500</v>
          </cell>
          <cell r="AH64">
            <v>2000</v>
          </cell>
          <cell r="AI64">
            <v>20</v>
          </cell>
        </row>
        <row r="64">
          <cell r="AL64" t="str">
            <v>肖小文</v>
          </cell>
          <cell r="AM64">
            <v>13873495005</v>
          </cell>
        </row>
        <row r="65">
          <cell r="B65">
            <v>403</v>
          </cell>
          <cell r="C65" t="str">
            <v>2021年</v>
          </cell>
          <cell r="D65" t="str">
            <v>白沙洲工业园区</v>
          </cell>
          <cell r="E65" t="str">
            <v>衡阳凯新特种材料科技有限公司</v>
          </cell>
          <cell r="F65">
            <v>2</v>
          </cell>
          <cell r="G65" t="str">
            <v>知识产权质押融资培育</v>
          </cell>
          <cell r="H65" t="str">
            <v>良</v>
          </cell>
          <cell r="I65" t="str">
            <v>有</v>
          </cell>
          <cell r="J65">
            <v>24000</v>
          </cell>
          <cell r="K65">
            <v>0</v>
          </cell>
        </row>
        <row r="65">
          <cell r="N65">
            <v>2</v>
          </cell>
        </row>
        <row r="65">
          <cell r="W65">
            <v>2</v>
          </cell>
          <cell r="X65">
            <v>500</v>
          </cell>
        </row>
        <row r="65">
          <cell r="AL65" t="str">
            <v>曾小锋</v>
          </cell>
          <cell r="AM65">
            <v>18974965739</v>
          </cell>
        </row>
        <row r="66">
          <cell r="B66">
            <v>404</v>
          </cell>
          <cell r="C66" t="str">
            <v>2021年</v>
          </cell>
          <cell r="D66" t="str">
            <v>衡山科学城</v>
          </cell>
          <cell r="E66" t="str">
            <v>中科西汉尊(衡阳)生物科技有限公司</v>
          </cell>
          <cell r="F66">
            <v>3</v>
          </cell>
          <cell r="G66" t="str">
            <v>知识产权重点企业保护试点培育</v>
          </cell>
          <cell r="H66" t="str">
            <v>良</v>
          </cell>
          <cell r="I66" t="str">
            <v>有</v>
          </cell>
          <cell r="J66">
            <v>0</v>
          </cell>
          <cell r="K66">
            <v>3</v>
          </cell>
          <cell r="L66" t="str">
            <v>未见专利支出发票</v>
          </cell>
        </row>
        <row r="66">
          <cell r="N66">
            <v>1</v>
          </cell>
        </row>
        <row r="66">
          <cell r="R66">
            <v>8</v>
          </cell>
        </row>
        <row r="66">
          <cell r="AF66">
            <v>25.25</v>
          </cell>
          <cell r="AG66">
            <v>-72.27</v>
          </cell>
        </row>
        <row r="68">
          <cell r="B68">
            <v>2</v>
          </cell>
          <cell r="C68" t="str">
            <v>2021年</v>
          </cell>
          <cell r="D68" t="str">
            <v>珠晖区</v>
          </cell>
          <cell r="E68" t="str">
            <v>衡阳迈特制动系统有限公司</v>
          </cell>
          <cell r="F68">
            <v>1.5</v>
          </cell>
          <cell r="G68" t="str">
            <v>知识产权国际布局培育</v>
          </cell>
          <cell r="H68" t="str">
            <v>良</v>
          </cell>
          <cell r="I68" t="str">
            <v>有</v>
          </cell>
          <cell r="J68">
            <v>15000</v>
          </cell>
          <cell r="K68">
            <v>0</v>
          </cell>
          <cell r="L68" t="str">
            <v>与本年度知识密集型存在同一国际专利两个项目均使用</v>
          </cell>
          <cell r="M68">
            <v>2</v>
          </cell>
        </row>
        <row r="68">
          <cell r="P68">
            <v>2</v>
          </cell>
        </row>
        <row r="68">
          <cell r="AL68" t="str">
            <v>肖峰</v>
          </cell>
        </row>
        <row r="69">
          <cell r="B69">
            <v>5</v>
          </cell>
          <cell r="C69" t="str">
            <v>2021年</v>
          </cell>
          <cell r="D69" t="str">
            <v>珠晖区</v>
          </cell>
          <cell r="E69" t="str">
            <v>衡阳师范学院</v>
          </cell>
          <cell r="F69">
            <v>4</v>
          </cell>
          <cell r="G69" t="str">
            <v>高校高价值发明专利培育</v>
          </cell>
          <cell r="H69" t="str">
            <v>良</v>
          </cell>
          <cell r="I69" t="str">
            <v>有</v>
          </cell>
          <cell r="J69">
            <v>39994.11</v>
          </cell>
          <cell r="K69">
            <v>5.88999999999942</v>
          </cell>
        </row>
        <row r="69">
          <cell r="M69">
            <v>121</v>
          </cell>
          <cell r="N69">
            <v>92</v>
          </cell>
          <cell r="O69">
            <v>75</v>
          </cell>
        </row>
        <row r="69">
          <cell r="AL69" t="str">
            <v>罗李平</v>
          </cell>
          <cell r="AM69">
            <v>13974790281</v>
          </cell>
        </row>
        <row r="70">
          <cell r="B70">
            <v>7</v>
          </cell>
          <cell r="C70" t="str">
            <v>2021年</v>
          </cell>
          <cell r="D70" t="str">
            <v>珠晖区</v>
          </cell>
          <cell r="E70" t="str">
            <v>衡阳迈特制动系统有限公司</v>
          </cell>
          <cell r="F70">
            <v>3</v>
          </cell>
          <cell r="G70" t="str">
            <v>知识产权密集型大户培育</v>
          </cell>
          <cell r="H70" t="str">
            <v>良</v>
          </cell>
          <cell r="I70" t="str">
            <v>有</v>
          </cell>
          <cell r="J70">
            <v>38142.18</v>
          </cell>
          <cell r="K70">
            <v>0</v>
          </cell>
          <cell r="L70" t="str">
            <v>与本年度国际布局存在同一国际专利两个项目均使用</v>
          </cell>
          <cell r="M70">
            <v>5</v>
          </cell>
          <cell r="N70">
            <v>5</v>
          </cell>
        </row>
        <row r="70">
          <cell r="AL70" t="str">
            <v>肖峰</v>
          </cell>
        </row>
        <row r="71">
          <cell r="B71">
            <v>9</v>
          </cell>
          <cell r="C71" t="str">
            <v>2021年</v>
          </cell>
          <cell r="D71" t="str">
            <v>珠晖区</v>
          </cell>
          <cell r="E71" t="str">
            <v>衡阳市土特产流通协会</v>
          </cell>
          <cell r="F71">
            <v>3</v>
          </cell>
          <cell r="G71" t="str">
            <v>地理标志运用保护工程培育</v>
          </cell>
          <cell r="H71" t="str">
            <v>良</v>
          </cell>
          <cell r="I71" t="str">
            <v>有</v>
          </cell>
          <cell r="J71">
            <v>30000</v>
          </cell>
        </row>
        <row r="71">
          <cell r="L71" t="str">
            <v>拒绝现场核实</v>
          </cell>
        </row>
        <row r="71">
          <cell r="AA71">
            <v>7</v>
          </cell>
          <cell r="AB71">
            <v>7</v>
          </cell>
        </row>
        <row r="71">
          <cell r="AL71" t="str">
            <v>周波</v>
          </cell>
          <cell r="AM71">
            <v>13638443707</v>
          </cell>
        </row>
        <row r="72">
          <cell r="B72">
            <v>10</v>
          </cell>
          <cell r="C72" t="str">
            <v>2021年</v>
          </cell>
          <cell r="D72" t="str">
            <v>珠晖区</v>
          </cell>
          <cell r="E72" t="str">
            <v>衡阳师范学院</v>
          </cell>
          <cell r="F72">
            <v>8</v>
          </cell>
          <cell r="G72" t="str">
            <v>软课题研究</v>
          </cell>
          <cell r="H72" t="str">
            <v>良</v>
          </cell>
          <cell r="I72" t="str">
            <v>有</v>
          </cell>
          <cell r="J72">
            <v>80000</v>
          </cell>
          <cell r="K72">
            <v>0</v>
          </cell>
        </row>
        <row r="72">
          <cell r="AL72" t="str">
            <v>罗李平</v>
          </cell>
          <cell r="AM72">
            <v>13974790281</v>
          </cell>
        </row>
        <row r="73">
          <cell r="B73">
            <v>15</v>
          </cell>
          <cell r="C73" t="str">
            <v>2021年</v>
          </cell>
          <cell r="D73" t="str">
            <v>珠晖区</v>
          </cell>
          <cell r="E73" t="str">
            <v>衡阳师范学院</v>
          </cell>
          <cell r="F73">
            <v>8.34</v>
          </cell>
          <cell r="G73" t="str">
            <v>发明专利实施及产业化培育</v>
          </cell>
          <cell r="H73" t="str">
            <v>良</v>
          </cell>
          <cell r="I73" t="str">
            <v>有</v>
          </cell>
          <cell r="J73">
            <v>83400</v>
          </cell>
          <cell r="K73">
            <v>0</v>
          </cell>
        </row>
        <row r="73">
          <cell r="AL73" t="str">
            <v>罗李平</v>
          </cell>
          <cell r="AM73">
            <v>13974790281</v>
          </cell>
        </row>
        <row r="74">
          <cell r="B74">
            <v>40</v>
          </cell>
          <cell r="C74" t="str">
            <v>2021年</v>
          </cell>
          <cell r="D74" t="str">
            <v>珠晖区</v>
          </cell>
          <cell r="E74" t="str">
            <v>衡阳师范学院</v>
          </cell>
          <cell r="F74">
            <v>2.08</v>
          </cell>
          <cell r="G74" t="str">
            <v>发明专利实施及产业化培育</v>
          </cell>
          <cell r="H74" t="str">
            <v>良</v>
          </cell>
          <cell r="I74" t="str">
            <v>有</v>
          </cell>
          <cell r="J74">
            <v>20800</v>
          </cell>
          <cell r="K74">
            <v>0</v>
          </cell>
        </row>
        <row r="74">
          <cell r="AL74" t="str">
            <v>罗李平</v>
          </cell>
          <cell r="AM74">
            <v>13974790281</v>
          </cell>
        </row>
        <row r="75">
          <cell r="B75">
            <v>52</v>
          </cell>
          <cell r="C75" t="str">
            <v>2021年</v>
          </cell>
          <cell r="D75" t="str">
            <v>雁峰区</v>
          </cell>
          <cell r="E75" t="str">
            <v>湖南龙圣食品有限公司</v>
          </cell>
          <cell r="F75">
            <v>2</v>
          </cell>
          <cell r="G75" t="str">
            <v>知识产权转移转化培育</v>
          </cell>
          <cell r="H75" t="str">
            <v>良</v>
          </cell>
          <cell r="I75" t="str">
            <v>有</v>
          </cell>
          <cell r="J75">
            <v>2100</v>
          </cell>
          <cell r="K75">
            <v>17900</v>
          </cell>
          <cell r="L75" t="str">
            <v>未见购买专利合同及发票</v>
          </cell>
          <cell r="M75">
            <v>2</v>
          </cell>
          <cell r="N75">
            <v>2</v>
          </cell>
        </row>
        <row r="75">
          <cell r="AL75" t="str">
            <v>刘国华</v>
          </cell>
        </row>
        <row r="76">
          <cell r="B76">
            <v>60</v>
          </cell>
          <cell r="C76" t="str">
            <v>2021年</v>
          </cell>
          <cell r="D76" t="str">
            <v>雁峰区</v>
          </cell>
          <cell r="E76" t="str">
            <v>衡阳师范学院</v>
          </cell>
          <cell r="F76">
            <v>2.72</v>
          </cell>
          <cell r="G76" t="str">
            <v>发明专利实施及产业化培育</v>
          </cell>
          <cell r="H76" t="str">
            <v>良</v>
          </cell>
          <cell r="I76" t="str">
            <v>有</v>
          </cell>
          <cell r="J76">
            <v>27200</v>
          </cell>
          <cell r="K76">
            <v>0</v>
          </cell>
        </row>
        <row r="76">
          <cell r="AL76" t="str">
            <v>罗李平</v>
          </cell>
          <cell r="AM76">
            <v>13974790281</v>
          </cell>
        </row>
        <row r="77">
          <cell r="B77">
            <v>67</v>
          </cell>
          <cell r="C77" t="str">
            <v>2021年</v>
          </cell>
          <cell r="D77" t="str">
            <v>雁峰区</v>
          </cell>
          <cell r="E77" t="str">
            <v>衡阳师范学院</v>
          </cell>
          <cell r="F77">
            <v>7.36</v>
          </cell>
          <cell r="G77" t="str">
            <v>发明专利实施及产业化培育</v>
          </cell>
          <cell r="H77" t="str">
            <v>良</v>
          </cell>
          <cell r="I77" t="str">
            <v>有</v>
          </cell>
          <cell r="J77">
            <v>73600</v>
          </cell>
          <cell r="K77">
            <v>0</v>
          </cell>
        </row>
        <row r="77">
          <cell r="AL77" t="str">
            <v>罗李平</v>
          </cell>
          <cell r="AM77">
            <v>13974790281</v>
          </cell>
        </row>
        <row r="78">
          <cell r="B78">
            <v>72</v>
          </cell>
          <cell r="C78" t="str">
            <v>2021年</v>
          </cell>
          <cell r="D78" t="str">
            <v>石鼓区</v>
          </cell>
          <cell r="E78" t="str">
            <v>衡阳市南北特食品有限公司</v>
          </cell>
          <cell r="F78">
            <v>3</v>
          </cell>
          <cell r="G78" t="str">
            <v>知识产权重点企业保护试点培育</v>
          </cell>
          <cell r="H78" t="str">
            <v>良</v>
          </cell>
          <cell r="I78" t="str">
            <v>有</v>
          </cell>
          <cell r="J78">
            <v>29875</v>
          </cell>
          <cell r="K78">
            <v>0</v>
          </cell>
          <cell r="L78" t="str">
            <v>仅附2021年8个实用型专利，未附2021年申请发明专利，附2019年发明专利15个</v>
          </cell>
          <cell r="M78">
            <v>9</v>
          </cell>
        </row>
        <row r="78">
          <cell r="O78">
            <v>8</v>
          </cell>
        </row>
        <row r="79">
          <cell r="B79">
            <v>74</v>
          </cell>
          <cell r="C79" t="str">
            <v>2021年</v>
          </cell>
          <cell r="D79" t="str">
            <v>石鼓区</v>
          </cell>
          <cell r="E79" t="str">
            <v>衡阳市君玲传统食品科技发展有限责公司</v>
          </cell>
          <cell r="F79">
            <v>2</v>
          </cell>
          <cell r="G79" t="str">
            <v>知识产权转移转化培育</v>
          </cell>
          <cell r="H79" t="str">
            <v>良</v>
          </cell>
          <cell r="I79" t="str">
            <v>有</v>
          </cell>
          <cell r="J79">
            <v>20000</v>
          </cell>
          <cell r="K79">
            <v>0</v>
          </cell>
        </row>
        <row r="79">
          <cell r="M79">
            <v>2</v>
          </cell>
          <cell r="N79">
            <v>2</v>
          </cell>
        </row>
        <row r="79">
          <cell r="AF79">
            <v>349.11</v>
          </cell>
          <cell r="AG79">
            <v>60.39</v>
          </cell>
          <cell r="AH79">
            <v>9.56</v>
          </cell>
        </row>
        <row r="79">
          <cell r="AL79" t="str">
            <v>梁阿团</v>
          </cell>
          <cell r="AM79">
            <v>13575256125</v>
          </cell>
        </row>
        <row r="80">
          <cell r="B80">
            <v>76</v>
          </cell>
          <cell r="C80" t="str">
            <v>2021年</v>
          </cell>
          <cell r="D80" t="str">
            <v>石鼓区</v>
          </cell>
          <cell r="E80" t="str">
            <v>衡阳市南北特食品有限公司</v>
          </cell>
          <cell r="F80">
            <v>2</v>
          </cell>
          <cell r="G80" t="str">
            <v>知识产权转移转化培育</v>
          </cell>
          <cell r="H80" t="str">
            <v>良</v>
          </cell>
          <cell r="I80" t="str">
            <v>有</v>
          </cell>
          <cell r="J80">
            <v>20000</v>
          </cell>
          <cell r="K80">
            <v>0</v>
          </cell>
        </row>
        <row r="80">
          <cell r="M80">
            <v>2</v>
          </cell>
          <cell r="N80">
            <v>2</v>
          </cell>
        </row>
        <row r="81">
          <cell r="B81">
            <v>80</v>
          </cell>
          <cell r="C81" t="str">
            <v>2021年</v>
          </cell>
          <cell r="D81" t="str">
            <v>石鼓区</v>
          </cell>
          <cell r="E81" t="str">
            <v>湖南汇俊精密机械有限公司</v>
          </cell>
          <cell r="F81">
            <v>2</v>
          </cell>
          <cell r="G81" t="str">
            <v>知识产权转移转化培育</v>
          </cell>
          <cell r="H81" t="str">
            <v>良</v>
          </cell>
          <cell r="I81" t="str">
            <v>有</v>
          </cell>
          <cell r="J81">
            <v>40000</v>
          </cell>
          <cell r="K81">
            <v>0</v>
          </cell>
        </row>
        <row r="81">
          <cell r="M81">
            <v>2</v>
          </cell>
          <cell r="N81">
            <v>2</v>
          </cell>
        </row>
        <row r="81">
          <cell r="AL81" t="str">
            <v>李剑</v>
          </cell>
        </row>
        <row r="82">
          <cell r="B82">
            <v>82</v>
          </cell>
          <cell r="C82" t="str">
            <v>2021年</v>
          </cell>
          <cell r="D82" t="str">
            <v>石鼓区</v>
          </cell>
          <cell r="E82" t="str">
            <v>湖南天雁机械股份有限公司</v>
          </cell>
          <cell r="F82">
            <v>1.5</v>
          </cell>
          <cell r="G82" t="str">
            <v>知识产权国际布局培育</v>
          </cell>
          <cell r="H82" t="str">
            <v>良</v>
          </cell>
          <cell r="I82" t="str">
            <v>有</v>
          </cell>
          <cell r="J82">
            <v>20437</v>
          </cell>
          <cell r="K82">
            <v>0</v>
          </cell>
        </row>
        <row r="82">
          <cell r="M82">
            <v>2</v>
          </cell>
        </row>
        <row r="82">
          <cell r="AL82" t="str">
            <v>何光清</v>
          </cell>
          <cell r="AM82" t="str">
            <v>0734-8532558</v>
          </cell>
        </row>
        <row r="83">
          <cell r="B83">
            <v>154</v>
          </cell>
          <cell r="C83" t="str">
            <v>2021年</v>
          </cell>
          <cell r="D83" t="str">
            <v>南岳区</v>
          </cell>
          <cell r="E83" t="str">
            <v>衡阳市南岳区茶业协会</v>
          </cell>
          <cell r="F83">
            <v>3</v>
          </cell>
          <cell r="G83" t="str">
            <v>地理标志运用保护工程培育</v>
          </cell>
          <cell r="H83" t="str">
            <v>良</v>
          </cell>
          <cell r="I83" t="str">
            <v>有</v>
          </cell>
          <cell r="J83">
            <v>40000</v>
          </cell>
          <cell r="K83">
            <v>0</v>
          </cell>
          <cell r="L83" t="str">
            <v>许可5家企业使用地理标志，未见与农户采购和聘请农民指标要求，验收材料中也无此项资料</v>
          </cell>
        </row>
        <row r="83">
          <cell r="AL83" t="str">
            <v>罗艳云</v>
          </cell>
          <cell r="AM83">
            <v>13975405257</v>
          </cell>
        </row>
        <row r="84">
          <cell r="B84">
            <v>158</v>
          </cell>
          <cell r="C84" t="str">
            <v>2021年</v>
          </cell>
          <cell r="D84" t="str">
            <v>衡阳县</v>
          </cell>
          <cell r="E84" t="str">
            <v>衡阳市绿荫生态农业有限公司</v>
          </cell>
          <cell r="F84">
            <v>2</v>
          </cell>
          <cell r="G84" t="str">
            <v>知识产权转移转化培育</v>
          </cell>
          <cell r="H84" t="str">
            <v>良</v>
          </cell>
          <cell r="I84" t="str">
            <v>有</v>
          </cell>
          <cell r="J84">
            <v>900</v>
          </cell>
          <cell r="K84">
            <v>19100</v>
          </cell>
          <cell r="L84" t="str">
            <v>未见购买专利合同及发票</v>
          </cell>
          <cell r="M84">
            <v>2</v>
          </cell>
          <cell r="N84">
            <v>2</v>
          </cell>
        </row>
        <row r="84">
          <cell r="AL84" t="str">
            <v>刘康星</v>
          </cell>
          <cell r="AM84">
            <v>13973415242</v>
          </cell>
        </row>
        <row r="85">
          <cell r="B85">
            <v>159</v>
          </cell>
          <cell r="C85" t="str">
            <v>2021年</v>
          </cell>
          <cell r="D85" t="str">
            <v>衡阳县</v>
          </cell>
          <cell r="E85" t="str">
            <v>衡阳市新德力交通材料有限公司</v>
          </cell>
          <cell r="F85">
            <v>2</v>
          </cell>
          <cell r="G85" t="str">
            <v>知识产权转移转化培育</v>
          </cell>
          <cell r="H85" t="str">
            <v>良</v>
          </cell>
          <cell r="I85" t="str">
            <v>有</v>
          </cell>
          <cell r="J85">
            <v>1950</v>
          </cell>
          <cell r="K85">
            <v>18050</v>
          </cell>
          <cell r="L85" t="str">
            <v>未见购买专利合同及发票</v>
          </cell>
          <cell r="M85">
            <v>2</v>
          </cell>
          <cell r="N85">
            <v>2</v>
          </cell>
        </row>
        <row r="85">
          <cell r="AL85" t="str">
            <v>罗友林</v>
          </cell>
        </row>
        <row r="86">
          <cell r="B86">
            <v>160</v>
          </cell>
          <cell r="C86" t="str">
            <v>2021年</v>
          </cell>
          <cell r="D86" t="str">
            <v>衡阳县</v>
          </cell>
          <cell r="E86" t="str">
            <v>衡阳同禧透气包装有限公司</v>
          </cell>
          <cell r="F86">
            <v>2</v>
          </cell>
          <cell r="G86" t="str">
            <v>知识产权转移转化培育</v>
          </cell>
          <cell r="H86" t="str">
            <v>良</v>
          </cell>
          <cell r="I86" t="str">
            <v>有</v>
          </cell>
          <cell r="J86">
            <v>1320</v>
          </cell>
          <cell r="K86">
            <v>18680</v>
          </cell>
          <cell r="L86" t="str">
            <v>未见购买专利合同及发票</v>
          </cell>
          <cell r="M86">
            <v>2</v>
          </cell>
          <cell r="N86">
            <v>2</v>
          </cell>
        </row>
        <row r="86">
          <cell r="AL86" t="str">
            <v>万仕生</v>
          </cell>
          <cell r="AM86">
            <v>13875608042</v>
          </cell>
        </row>
        <row r="87">
          <cell r="B87">
            <v>168</v>
          </cell>
          <cell r="C87" t="str">
            <v>2021年</v>
          </cell>
          <cell r="D87" t="str">
            <v>衡阳县</v>
          </cell>
          <cell r="E87" t="str">
            <v>湖南金芙农业科技有限公司</v>
          </cell>
          <cell r="F87">
            <v>2</v>
          </cell>
          <cell r="G87" t="str">
            <v>知识产权转移转化培育</v>
          </cell>
          <cell r="H87" t="str">
            <v>良</v>
          </cell>
          <cell r="I87" t="str">
            <v>有</v>
          </cell>
          <cell r="J87">
            <v>1560</v>
          </cell>
          <cell r="K87">
            <v>18440</v>
          </cell>
          <cell r="L87" t="str">
            <v>未见购买专利合同及发票</v>
          </cell>
          <cell r="M87">
            <v>2</v>
          </cell>
          <cell r="N87">
            <v>2</v>
          </cell>
        </row>
        <row r="87">
          <cell r="AL87" t="str">
            <v>郑婷</v>
          </cell>
          <cell r="AM87">
            <v>18107470095</v>
          </cell>
        </row>
        <row r="88">
          <cell r="B88">
            <v>170</v>
          </cell>
          <cell r="C88" t="str">
            <v>2021年</v>
          </cell>
          <cell r="D88" t="str">
            <v>衡阳县</v>
          </cell>
          <cell r="E88" t="str">
            <v>湖南盛世威得科技有限公司</v>
          </cell>
          <cell r="F88">
            <v>2</v>
          </cell>
          <cell r="G88" t="str">
            <v>知识产权转移转化培育</v>
          </cell>
          <cell r="H88" t="str">
            <v>良</v>
          </cell>
          <cell r="I88" t="str">
            <v>有</v>
          </cell>
          <cell r="J88">
            <v>1560</v>
          </cell>
          <cell r="K88">
            <v>18440</v>
          </cell>
          <cell r="L88" t="str">
            <v>未见购买专利合同及发票</v>
          </cell>
          <cell r="M88">
            <v>2</v>
          </cell>
          <cell r="N88">
            <v>2</v>
          </cell>
        </row>
        <row r="89">
          <cell r="B89">
            <v>172</v>
          </cell>
          <cell r="C89" t="str">
            <v>2021年</v>
          </cell>
          <cell r="D89" t="str">
            <v>衡阳县</v>
          </cell>
          <cell r="E89" t="str">
            <v>荣尔电气股份有限公司</v>
          </cell>
          <cell r="F89">
            <v>2</v>
          </cell>
          <cell r="G89" t="str">
            <v>知识产权转移转化培育</v>
          </cell>
          <cell r="H89" t="str">
            <v>良</v>
          </cell>
          <cell r="I89" t="str">
            <v>有</v>
          </cell>
          <cell r="J89">
            <v>1320</v>
          </cell>
          <cell r="K89">
            <v>18680</v>
          </cell>
          <cell r="L89" t="str">
            <v>未见购买专利合同及发票</v>
          </cell>
          <cell r="M89">
            <v>2</v>
          </cell>
          <cell r="N89">
            <v>2</v>
          </cell>
        </row>
        <row r="89">
          <cell r="AL89" t="str">
            <v>陈荣</v>
          </cell>
          <cell r="AM89">
            <v>15211387148</v>
          </cell>
        </row>
        <row r="90">
          <cell r="B90">
            <v>188</v>
          </cell>
          <cell r="C90" t="str">
            <v>2021年</v>
          </cell>
          <cell r="D90" t="str">
            <v>衡南县</v>
          </cell>
          <cell r="E90" t="str">
            <v>衡阳鸿大精密制造有限责任公司</v>
          </cell>
          <cell r="F90">
            <v>2</v>
          </cell>
          <cell r="G90" t="str">
            <v>知识产权转移转化培育</v>
          </cell>
          <cell r="H90" t="str">
            <v>良</v>
          </cell>
          <cell r="I90" t="str">
            <v>有</v>
          </cell>
          <cell r="J90">
            <v>20670</v>
          </cell>
          <cell r="K90">
            <v>0</v>
          </cell>
        </row>
        <row r="90">
          <cell r="M90">
            <v>2</v>
          </cell>
          <cell r="N90">
            <v>2</v>
          </cell>
        </row>
        <row r="90">
          <cell r="AL90" t="str">
            <v>唐新华</v>
          </cell>
          <cell r="AM90">
            <v>13907342757</v>
          </cell>
        </row>
        <row r="91">
          <cell r="B91">
            <v>191</v>
          </cell>
          <cell r="C91" t="str">
            <v>2021年</v>
          </cell>
          <cell r="D91" t="str">
            <v>衡南县</v>
          </cell>
          <cell r="E91" t="str">
            <v>湖南大三湘油脂机械有限公司</v>
          </cell>
          <cell r="F91">
            <v>2</v>
          </cell>
          <cell r="G91" t="str">
            <v>知识产权转移转化培育</v>
          </cell>
          <cell r="H91" t="str">
            <v>良</v>
          </cell>
          <cell r="I91" t="str">
            <v>有</v>
          </cell>
          <cell r="J91">
            <v>1975</v>
          </cell>
          <cell r="K91">
            <v>18025</v>
          </cell>
          <cell r="L91" t="str">
            <v>未见购买专利合同及发票</v>
          </cell>
          <cell r="M91">
            <v>2</v>
          </cell>
        </row>
        <row r="91">
          <cell r="AL91" t="str">
            <v>赖琼玮</v>
          </cell>
          <cell r="AM91">
            <v>18932101301</v>
          </cell>
        </row>
        <row r="92">
          <cell r="B92">
            <v>192</v>
          </cell>
          <cell r="C92" t="str">
            <v>2021年</v>
          </cell>
          <cell r="D92" t="str">
            <v>衡南县</v>
          </cell>
          <cell r="E92" t="str">
            <v>湖南环城高科农业发展有限公司</v>
          </cell>
          <cell r="F92">
            <v>2</v>
          </cell>
          <cell r="G92" t="str">
            <v>知识产权转移转化培育</v>
          </cell>
          <cell r="H92" t="str">
            <v>良</v>
          </cell>
          <cell r="I92" t="str">
            <v>有</v>
          </cell>
          <cell r="J92">
            <v>910</v>
          </cell>
          <cell r="K92">
            <v>19090</v>
          </cell>
          <cell r="L92" t="str">
            <v>未见购买专利合同及发票</v>
          </cell>
          <cell r="M92">
            <v>2</v>
          </cell>
          <cell r="N92">
            <v>2</v>
          </cell>
        </row>
        <row r="92">
          <cell r="AL92" t="str">
            <v>孙彬彬</v>
          </cell>
        </row>
        <row r="93">
          <cell r="B93">
            <v>193</v>
          </cell>
          <cell r="C93" t="str">
            <v>2021年</v>
          </cell>
          <cell r="D93" t="str">
            <v>衡南县</v>
          </cell>
          <cell r="E93" t="str">
            <v>湖南美怡佳食品有限公司</v>
          </cell>
          <cell r="F93">
            <v>2</v>
          </cell>
          <cell r="G93" t="str">
            <v>知识产权转移转化培育</v>
          </cell>
          <cell r="H93" t="str">
            <v>良</v>
          </cell>
          <cell r="I93" t="str">
            <v>有</v>
          </cell>
          <cell r="J93">
            <v>1000</v>
          </cell>
          <cell r="K93">
            <v>19000</v>
          </cell>
          <cell r="L93" t="str">
            <v>未见购买专利合同及发票</v>
          </cell>
          <cell r="M93">
            <v>2</v>
          </cell>
          <cell r="N93">
            <v>2</v>
          </cell>
        </row>
        <row r="93">
          <cell r="AL93" t="str">
            <v>刘友志</v>
          </cell>
        </row>
        <row r="94">
          <cell r="B94">
            <v>194</v>
          </cell>
          <cell r="C94" t="str">
            <v>2021年</v>
          </cell>
          <cell r="D94" t="str">
            <v>衡南县</v>
          </cell>
          <cell r="E94" t="str">
            <v>湖南三易精工科技有限公司</v>
          </cell>
          <cell r="F94">
            <v>2</v>
          </cell>
          <cell r="G94" t="str">
            <v>知识产权转移转化培育</v>
          </cell>
          <cell r="H94" t="str">
            <v>良</v>
          </cell>
          <cell r="I94" t="str">
            <v>有</v>
          </cell>
          <cell r="J94">
            <v>23210</v>
          </cell>
          <cell r="K94">
            <v>0</v>
          </cell>
          <cell r="L94" t="str">
            <v>以现场现场为准</v>
          </cell>
          <cell r="M94">
            <v>2</v>
          </cell>
        </row>
        <row r="94">
          <cell r="AL94" t="str">
            <v>饶云飞</v>
          </cell>
          <cell r="AM94">
            <v>17347007199</v>
          </cell>
        </row>
        <row r="95">
          <cell r="B95">
            <v>195</v>
          </cell>
          <cell r="C95" t="str">
            <v>2021年</v>
          </cell>
          <cell r="D95" t="str">
            <v>衡南县</v>
          </cell>
          <cell r="E95" t="str">
            <v>湖南省展望生物科技发展有限公司</v>
          </cell>
          <cell r="F95">
            <v>2</v>
          </cell>
          <cell r="G95" t="str">
            <v>知识产权转移转化培育</v>
          </cell>
          <cell r="H95" t="str">
            <v>良</v>
          </cell>
          <cell r="I95" t="str">
            <v>有</v>
          </cell>
          <cell r="J95">
            <v>680</v>
          </cell>
          <cell r="K95">
            <v>19320</v>
          </cell>
          <cell r="L95" t="str">
            <v>未见购买专利合同及发票</v>
          </cell>
          <cell r="M95">
            <v>2</v>
          </cell>
          <cell r="N95">
            <v>2</v>
          </cell>
        </row>
        <row r="95">
          <cell r="AL95" t="str">
            <v>胡祥文</v>
          </cell>
          <cell r="AM95">
            <v>13973442900</v>
          </cell>
        </row>
        <row r="96">
          <cell r="B96">
            <v>197</v>
          </cell>
          <cell r="C96" t="str">
            <v>2021年</v>
          </cell>
          <cell r="D96" t="str">
            <v>衡南县</v>
          </cell>
          <cell r="E96" t="str">
            <v>湖南中科光电有限公司</v>
          </cell>
          <cell r="F96">
            <v>2</v>
          </cell>
          <cell r="G96" t="str">
            <v>知识产权转移转化培育</v>
          </cell>
          <cell r="H96" t="str">
            <v>良</v>
          </cell>
          <cell r="I96" t="str">
            <v>有</v>
          </cell>
          <cell r="J96">
            <v>1695</v>
          </cell>
          <cell r="K96">
            <v>18305</v>
          </cell>
          <cell r="L96" t="str">
            <v>未见购买专利合同及发票</v>
          </cell>
          <cell r="M96">
            <v>2</v>
          </cell>
          <cell r="N96">
            <v>2</v>
          </cell>
        </row>
        <row r="96">
          <cell r="AL96" t="str">
            <v>陈桂宝</v>
          </cell>
        </row>
        <row r="97">
          <cell r="B97">
            <v>199</v>
          </cell>
          <cell r="C97" t="str">
            <v>2021年</v>
          </cell>
          <cell r="D97" t="str">
            <v>衡南县</v>
          </cell>
          <cell r="E97" t="str">
            <v>湖南三易精工科技有限公司</v>
          </cell>
          <cell r="F97">
            <v>1.5</v>
          </cell>
          <cell r="G97" t="str">
            <v>知识产权国际布局培育</v>
          </cell>
          <cell r="H97" t="str">
            <v>良</v>
          </cell>
          <cell r="I97" t="str">
            <v>有</v>
          </cell>
        </row>
        <row r="97">
          <cell r="L97" t="str">
            <v>以现场现场为准</v>
          </cell>
        </row>
        <row r="97">
          <cell r="AL97" t="str">
            <v>饶云飞</v>
          </cell>
          <cell r="AM97">
            <v>17347007199</v>
          </cell>
        </row>
        <row r="98">
          <cell r="B98">
            <v>201</v>
          </cell>
          <cell r="C98" t="str">
            <v>2021年</v>
          </cell>
          <cell r="D98" t="str">
            <v>衡南县</v>
          </cell>
          <cell r="E98" t="str">
            <v>湖南三易精工科技有限公司</v>
          </cell>
          <cell r="F98">
            <v>3</v>
          </cell>
          <cell r="G98" t="str">
            <v>知识产权密集型大户培育</v>
          </cell>
          <cell r="H98" t="str">
            <v>良</v>
          </cell>
          <cell r="I98" t="str">
            <v>有</v>
          </cell>
        </row>
        <row r="98">
          <cell r="L98" t="str">
            <v>以现场现场为准</v>
          </cell>
          <cell r="M98">
            <v>7</v>
          </cell>
          <cell r="N98">
            <v>5</v>
          </cell>
        </row>
        <row r="98">
          <cell r="P98">
            <v>1</v>
          </cell>
        </row>
        <row r="98">
          <cell r="AL98" t="str">
            <v>饶云飞</v>
          </cell>
          <cell r="AM98">
            <v>17347007199</v>
          </cell>
        </row>
        <row r="99">
          <cell r="B99">
            <v>220</v>
          </cell>
          <cell r="C99" t="str">
            <v>2021年</v>
          </cell>
          <cell r="D99" t="str">
            <v>衡南县</v>
          </cell>
          <cell r="E99" t="str">
            <v>衡阳市衡锋玻璃有限公司</v>
          </cell>
          <cell r="F99">
            <v>2</v>
          </cell>
          <cell r="G99" t="str">
            <v>知识产权转移转化培育</v>
          </cell>
          <cell r="H99" t="str">
            <v>良</v>
          </cell>
          <cell r="I99" t="str">
            <v>有</v>
          </cell>
          <cell r="J99">
            <v>27740</v>
          </cell>
          <cell r="K99">
            <v>0</v>
          </cell>
          <cell r="L99" t="str">
            <v>未见购买专利合同及发票</v>
          </cell>
          <cell r="M99">
            <v>2</v>
          </cell>
          <cell r="N99">
            <v>2</v>
          </cell>
        </row>
        <row r="99">
          <cell r="AL99" t="str">
            <v>陈龙</v>
          </cell>
          <cell r="AM99">
            <v>13574778883</v>
          </cell>
        </row>
        <row r="100">
          <cell r="B100">
            <v>228</v>
          </cell>
          <cell r="C100" t="str">
            <v>2021年</v>
          </cell>
          <cell r="D100" t="str">
            <v>衡南县</v>
          </cell>
          <cell r="E100" t="str">
            <v>湖南广盛源医药科技有限公司</v>
          </cell>
          <cell r="F100">
            <v>2</v>
          </cell>
          <cell r="G100" t="str">
            <v>知识产权转移转化培育</v>
          </cell>
          <cell r="H100" t="str">
            <v>良</v>
          </cell>
          <cell r="I100" t="str">
            <v>有</v>
          </cell>
          <cell r="J100">
            <v>315</v>
          </cell>
          <cell r="K100">
            <v>19685</v>
          </cell>
          <cell r="L100" t="str">
            <v>未见购买专利合同及发票</v>
          </cell>
          <cell r="M100">
            <v>2</v>
          </cell>
          <cell r="N100">
            <v>2</v>
          </cell>
        </row>
        <row r="100">
          <cell r="AL100" t="str">
            <v>邓拥军</v>
          </cell>
          <cell r="AM100">
            <v>18807348998</v>
          </cell>
        </row>
        <row r="101">
          <cell r="B101">
            <v>230</v>
          </cell>
          <cell r="C101" t="str">
            <v>2021年</v>
          </cell>
          <cell r="D101" t="str">
            <v>衡南县</v>
          </cell>
          <cell r="E101" t="str">
            <v>湖南衡兴环保科技开发有限公司</v>
          </cell>
          <cell r="F101">
            <v>1</v>
          </cell>
          <cell r="G101" t="str">
            <v>知识产权转移转化培育</v>
          </cell>
          <cell r="H101" t="str">
            <v>良</v>
          </cell>
          <cell r="I101" t="str">
            <v>有</v>
          </cell>
          <cell r="J101">
            <v>50680</v>
          </cell>
          <cell r="K101">
            <v>0</v>
          </cell>
          <cell r="L101" t="str">
            <v>项目合同书专项资金为2万元，清单中为1万元</v>
          </cell>
        </row>
        <row r="101">
          <cell r="AL101" t="str">
            <v>刘润伟</v>
          </cell>
        </row>
        <row r="102">
          <cell r="B102">
            <v>232</v>
          </cell>
          <cell r="C102" t="str">
            <v>2021年</v>
          </cell>
          <cell r="D102" t="str">
            <v>衡南县</v>
          </cell>
          <cell r="E102" t="str">
            <v>湖南省展望生物科技发展有限公司</v>
          </cell>
          <cell r="F102">
            <v>1</v>
          </cell>
          <cell r="G102" t="str">
            <v>知识产权质押融资培育</v>
          </cell>
          <cell r="H102" t="str">
            <v>良</v>
          </cell>
          <cell r="I102" t="str">
            <v>有</v>
          </cell>
          <cell r="J102">
            <v>15000</v>
          </cell>
          <cell r="K102">
            <v>0</v>
          </cell>
          <cell r="L102" t="str">
            <v>未见借款到账银行回单，未附支付评估费发票</v>
          </cell>
        </row>
        <row r="102">
          <cell r="W102">
            <v>1</v>
          </cell>
          <cell r="X102">
            <v>300</v>
          </cell>
        </row>
        <row r="102">
          <cell r="AL102" t="str">
            <v>胡祥文</v>
          </cell>
          <cell r="AM102">
            <v>13973442900</v>
          </cell>
        </row>
        <row r="103">
          <cell r="B103">
            <v>349</v>
          </cell>
          <cell r="C103" t="str">
            <v>2021年</v>
          </cell>
          <cell r="D103" t="str">
            <v>常宁市</v>
          </cell>
          <cell r="E103" t="str">
            <v>湖南诚创鑫科技有限公司</v>
          </cell>
          <cell r="F103">
            <v>2</v>
          </cell>
          <cell r="G103" t="str">
            <v>知识产权转移转化培育</v>
          </cell>
          <cell r="H103" t="str">
            <v>良</v>
          </cell>
          <cell r="I103" t="str">
            <v>有</v>
          </cell>
          <cell r="J103">
            <v>270</v>
          </cell>
          <cell r="K103">
            <v>19730</v>
          </cell>
          <cell r="L103" t="str">
            <v>未见购买专利合同及发票</v>
          </cell>
          <cell r="M103">
            <v>2</v>
          </cell>
          <cell r="N103">
            <v>2</v>
          </cell>
        </row>
        <row r="103">
          <cell r="AF103">
            <v>2694.6</v>
          </cell>
          <cell r="AG103">
            <v>114.18</v>
          </cell>
        </row>
        <row r="103">
          <cell r="AL103" t="str">
            <v>刘生</v>
          </cell>
          <cell r="AM103">
            <v>13928495333</v>
          </cell>
        </row>
        <row r="104">
          <cell r="B104">
            <v>352</v>
          </cell>
          <cell r="C104" t="str">
            <v>2021年</v>
          </cell>
          <cell r="D104" t="str">
            <v>常宁市</v>
          </cell>
          <cell r="E104" t="str">
            <v>常宁市隆源铜业有限公司</v>
          </cell>
          <cell r="F104">
            <v>2</v>
          </cell>
          <cell r="G104" t="str">
            <v>知识产权转移转化培育</v>
          </cell>
          <cell r="H104" t="str">
            <v>良</v>
          </cell>
          <cell r="I104" t="str">
            <v>有</v>
          </cell>
          <cell r="J104">
            <v>1955</v>
          </cell>
          <cell r="K104">
            <v>18045</v>
          </cell>
          <cell r="L104" t="str">
            <v>未见购买专利合同及发票</v>
          </cell>
        </row>
        <row r="104">
          <cell r="AF104">
            <v>64705.79</v>
          </cell>
          <cell r="AG104">
            <v>413.75</v>
          </cell>
          <cell r="AH104">
            <v>29.11</v>
          </cell>
        </row>
        <row r="104">
          <cell r="AL104" t="str">
            <v>李和平</v>
          </cell>
          <cell r="AM104">
            <v>13649851538</v>
          </cell>
        </row>
        <row r="105">
          <cell r="B105">
            <v>353</v>
          </cell>
          <cell r="C105" t="str">
            <v>2021年</v>
          </cell>
          <cell r="D105" t="str">
            <v>常宁市</v>
          </cell>
          <cell r="E105" t="str">
            <v>常宁市石崖山生态农业专业合作社</v>
          </cell>
          <cell r="F105">
            <v>2</v>
          </cell>
          <cell r="G105" t="str">
            <v>知识产权转移转化培育</v>
          </cell>
          <cell r="H105" t="str">
            <v>良</v>
          </cell>
          <cell r="I105" t="str">
            <v>有</v>
          </cell>
          <cell r="J105">
            <v>1325</v>
          </cell>
          <cell r="K105">
            <v>18675</v>
          </cell>
          <cell r="L105" t="str">
            <v>未见购买专利合同及发票</v>
          </cell>
          <cell r="M105">
            <v>2</v>
          </cell>
          <cell r="N105">
            <v>2</v>
          </cell>
        </row>
        <row r="105">
          <cell r="AF105">
            <v>52.2</v>
          </cell>
          <cell r="AG105">
            <v>0.59</v>
          </cell>
          <cell r="AH105">
            <v>0</v>
          </cell>
        </row>
        <row r="105">
          <cell r="AL105" t="str">
            <v>谭丽芳</v>
          </cell>
          <cell r="AM105">
            <v>13973452878</v>
          </cell>
        </row>
        <row r="106">
          <cell r="B106">
            <v>356</v>
          </cell>
          <cell r="C106" t="str">
            <v>2021年</v>
          </cell>
          <cell r="D106" t="str">
            <v>常宁市</v>
          </cell>
          <cell r="E106" t="str">
            <v>衡阳恒基农林科技有限公司</v>
          </cell>
          <cell r="F106">
            <v>2</v>
          </cell>
          <cell r="G106" t="str">
            <v>知识产权转移转化培育</v>
          </cell>
          <cell r="H106" t="str">
            <v>良</v>
          </cell>
          <cell r="I106" t="str">
            <v>有</v>
          </cell>
          <cell r="J106">
            <v>2235</v>
          </cell>
          <cell r="K106">
            <v>17765</v>
          </cell>
          <cell r="L106" t="str">
            <v>未见购买专利合同及发票</v>
          </cell>
          <cell r="M106">
            <v>2</v>
          </cell>
          <cell r="N106">
            <v>2</v>
          </cell>
        </row>
        <row r="106">
          <cell r="AF106">
            <v>2734</v>
          </cell>
          <cell r="AG106">
            <v>400.3</v>
          </cell>
          <cell r="AH106">
            <v>9.3</v>
          </cell>
        </row>
        <row r="106">
          <cell r="AL106" t="str">
            <v>谭孝辉</v>
          </cell>
          <cell r="AM106">
            <v>18216003685</v>
          </cell>
        </row>
        <row r="107">
          <cell r="B107">
            <v>357</v>
          </cell>
          <cell r="C107" t="str">
            <v>2021年</v>
          </cell>
          <cell r="D107" t="str">
            <v>常宁市</v>
          </cell>
          <cell r="E107" t="str">
            <v>衡阳市大宇锌业有限公司</v>
          </cell>
          <cell r="F107">
            <v>2</v>
          </cell>
          <cell r="G107" t="str">
            <v>知识产权转移转化培育</v>
          </cell>
          <cell r="H107" t="str">
            <v>良</v>
          </cell>
          <cell r="I107" t="str">
            <v>有</v>
          </cell>
          <cell r="J107">
            <v>905</v>
          </cell>
          <cell r="K107">
            <v>19095</v>
          </cell>
          <cell r="L107" t="str">
            <v>未见购买专利合同及发票</v>
          </cell>
          <cell r="M107">
            <v>2</v>
          </cell>
          <cell r="N107">
            <v>2</v>
          </cell>
        </row>
        <row r="107">
          <cell r="AF107">
            <v>3169.62</v>
          </cell>
          <cell r="AG107">
            <v>-484.6</v>
          </cell>
          <cell r="AH107">
            <v>54</v>
          </cell>
        </row>
        <row r="107">
          <cell r="AL107" t="str">
            <v>黎姜</v>
          </cell>
          <cell r="AM107">
            <v>13875687775</v>
          </cell>
        </row>
        <row r="108">
          <cell r="B108">
            <v>358</v>
          </cell>
          <cell r="C108" t="str">
            <v>2021年</v>
          </cell>
          <cell r="D108" t="str">
            <v>常宁市</v>
          </cell>
          <cell r="E108" t="str">
            <v>湖南常林农耕生态科技有限公司</v>
          </cell>
          <cell r="F108">
            <v>2</v>
          </cell>
          <cell r="G108" t="str">
            <v>知识产权转移转化培育</v>
          </cell>
          <cell r="H108" t="str">
            <v>良</v>
          </cell>
          <cell r="I108" t="str">
            <v>有</v>
          </cell>
          <cell r="J108">
            <v>2500</v>
          </cell>
          <cell r="K108">
            <v>17500</v>
          </cell>
          <cell r="L108" t="str">
            <v>未见购买专利合同及发票</v>
          </cell>
          <cell r="M108">
            <v>2</v>
          </cell>
          <cell r="N108">
            <v>2</v>
          </cell>
        </row>
        <row r="108">
          <cell r="AF108">
            <v>300.01</v>
          </cell>
          <cell r="AG108">
            <v>-138.1</v>
          </cell>
          <cell r="AH108">
            <v>0.03</v>
          </cell>
        </row>
        <row r="108">
          <cell r="AL108" t="str">
            <v>吴晓运</v>
          </cell>
          <cell r="AM108">
            <v>15367823433</v>
          </cell>
        </row>
        <row r="109">
          <cell r="B109">
            <v>359</v>
          </cell>
          <cell r="C109" t="str">
            <v>2021年</v>
          </cell>
          <cell r="D109" t="str">
            <v>常宁市</v>
          </cell>
          <cell r="E109" t="str">
            <v>湖南德邦生物科技有限公司</v>
          </cell>
          <cell r="F109">
            <v>2</v>
          </cell>
          <cell r="G109" t="str">
            <v>知识产权转移转化培育</v>
          </cell>
          <cell r="H109" t="str">
            <v>良</v>
          </cell>
          <cell r="I109" t="str">
            <v>有</v>
          </cell>
          <cell r="J109">
            <v>440</v>
          </cell>
          <cell r="K109">
            <v>19560</v>
          </cell>
          <cell r="L109" t="str">
            <v>未见购买专利合同及发票</v>
          </cell>
          <cell r="M109">
            <v>2</v>
          </cell>
          <cell r="N109">
            <v>2</v>
          </cell>
        </row>
        <row r="109">
          <cell r="AF109">
            <v>9681.39</v>
          </cell>
          <cell r="AG109">
            <v>560.17</v>
          </cell>
          <cell r="AH109">
            <v>44.52</v>
          </cell>
        </row>
        <row r="109">
          <cell r="AL109" t="str">
            <v>冯一凡</v>
          </cell>
          <cell r="AM109">
            <v>13936463648</v>
          </cell>
        </row>
        <row r="110">
          <cell r="B110">
            <v>360</v>
          </cell>
          <cell r="C110" t="str">
            <v>2021年</v>
          </cell>
          <cell r="D110" t="str">
            <v>常宁市</v>
          </cell>
          <cell r="E110" t="str">
            <v>湖南谷佳茶业生态农业科技有限公司</v>
          </cell>
          <cell r="F110">
            <v>2</v>
          </cell>
          <cell r="G110" t="str">
            <v>知识产权转移转化培育</v>
          </cell>
          <cell r="H110" t="str">
            <v>良</v>
          </cell>
          <cell r="I110" t="str">
            <v>有</v>
          </cell>
          <cell r="J110">
            <v>280</v>
          </cell>
          <cell r="K110">
            <v>19720</v>
          </cell>
          <cell r="L110" t="str">
            <v>未见购买专利合同及发票</v>
          </cell>
          <cell r="M110">
            <v>2</v>
          </cell>
          <cell r="N110">
            <v>2</v>
          </cell>
        </row>
        <row r="110">
          <cell r="AF110">
            <v>8426.65</v>
          </cell>
          <cell r="AG110">
            <v>749.63</v>
          </cell>
          <cell r="AH110">
            <v>143.19</v>
          </cell>
        </row>
        <row r="110">
          <cell r="AL110" t="str">
            <v>冯一凡</v>
          </cell>
          <cell r="AM110">
            <v>18666887071</v>
          </cell>
        </row>
        <row r="111">
          <cell r="B111">
            <v>361</v>
          </cell>
          <cell r="C111" t="str">
            <v>2021年</v>
          </cell>
          <cell r="D111" t="str">
            <v>常宁市</v>
          </cell>
          <cell r="E111" t="str">
            <v>湖南过龙岭生态农业科技股份有限公司</v>
          </cell>
          <cell r="F111">
            <v>2</v>
          </cell>
          <cell r="G111" t="str">
            <v>知识产权转移转化培育</v>
          </cell>
          <cell r="H111" t="str">
            <v>优</v>
          </cell>
          <cell r="I111" t="str">
            <v>有</v>
          </cell>
          <cell r="J111">
            <v>2045</v>
          </cell>
          <cell r="K111">
            <v>17955</v>
          </cell>
          <cell r="L111" t="str">
            <v>未见购买专利合同及发票</v>
          </cell>
          <cell r="M111">
            <v>2</v>
          </cell>
          <cell r="N111">
            <v>2</v>
          </cell>
        </row>
        <row r="111">
          <cell r="AF111">
            <v>4503.25</v>
          </cell>
          <cell r="AG111">
            <v>1080.78</v>
          </cell>
        </row>
        <row r="111">
          <cell r="AL111" t="str">
            <v>周凌锋</v>
          </cell>
          <cell r="AM111">
            <v>18274711999</v>
          </cell>
        </row>
        <row r="112">
          <cell r="B112">
            <v>362</v>
          </cell>
          <cell r="C112" t="str">
            <v>2021年</v>
          </cell>
          <cell r="D112" t="str">
            <v>常宁市</v>
          </cell>
          <cell r="E112" t="str">
            <v>湖南润华新材料有限公司</v>
          </cell>
          <cell r="F112">
            <v>2</v>
          </cell>
          <cell r="G112" t="str">
            <v>知识产权转移转化培育</v>
          </cell>
          <cell r="H112" t="str">
            <v>良</v>
          </cell>
          <cell r="I112" t="str">
            <v>有</v>
          </cell>
          <cell r="J112">
            <v>2675</v>
          </cell>
          <cell r="K112">
            <v>17325</v>
          </cell>
          <cell r="L112" t="str">
            <v>未见购买专利合同及发票</v>
          </cell>
          <cell r="M112">
            <v>2</v>
          </cell>
          <cell r="N112">
            <v>2</v>
          </cell>
        </row>
        <row r="112">
          <cell r="AF112">
            <v>1583.18</v>
          </cell>
          <cell r="AG112">
            <v>48.12</v>
          </cell>
          <cell r="AH112">
            <v>6.45</v>
          </cell>
        </row>
        <row r="112">
          <cell r="AL112" t="str">
            <v>刘彬</v>
          </cell>
          <cell r="AM112">
            <v>18874092833</v>
          </cell>
        </row>
        <row r="113">
          <cell r="B113">
            <v>364</v>
          </cell>
          <cell r="C113" t="str">
            <v>2021年</v>
          </cell>
          <cell r="D113" t="str">
            <v>常宁市</v>
          </cell>
          <cell r="E113" t="str">
            <v>湖南省金翼有色金属综合回收有限公司</v>
          </cell>
          <cell r="F113">
            <v>2</v>
          </cell>
          <cell r="G113" t="str">
            <v>知识产权转移转化培育</v>
          </cell>
          <cell r="H113" t="str">
            <v>良</v>
          </cell>
          <cell r="I113" t="str">
            <v>有</v>
          </cell>
          <cell r="J113">
            <v>635</v>
          </cell>
          <cell r="K113">
            <v>19365</v>
          </cell>
          <cell r="L113" t="str">
            <v>未见购买专利合同及发票</v>
          </cell>
          <cell r="M113">
            <v>2</v>
          </cell>
          <cell r="N113">
            <v>2</v>
          </cell>
        </row>
        <row r="113">
          <cell r="AF113">
            <v>60168.86</v>
          </cell>
          <cell r="AG113">
            <v>1635.81</v>
          </cell>
          <cell r="AH113">
            <v>8401.1</v>
          </cell>
        </row>
        <row r="113">
          <cell r="AL113" t="str">
            <v>周翔云</v>
          </cell>
          <cell r="AM113">
            <v>13974770640</v>
          </cell>
        </row>
        <row r="114">
          <cell r="B114">
            <v>366</v>
          </cell>
          <cell r="C114" t="str">
            <v>2021年</v>
          </cell>
          <cell r="D114" t="str">
            <v>常宁市</v>
          </cell>
          <cell r="E114" t="str">
            <v>湖南新宝峰家具制品有限公司</v>
          </cell>
          <cell r="F114">
            <v>2</v>
          </cell>
          <cell r="G114" t="str">
            <v>知识产权转移转化培育</v>
          </cell>
          <cell r="H114" t="str">
            <v>良</v>
          </cell>
          <cell r="I114" t="str">
            <v>有</v>
          </cell>
          <cell r="J114">
            <v>520</v>
          </cell>
          <cell r="K114">
            <v>19480</v>
          </cell>
          <cell r="L114" t="str">
            <v>未见购买专利合同及发票</v>
          </cell>
          <cell r="M114">
            <v>2</v>
          </cell>
        </row>
        <row r="114">
          <cell r="AF114">
            <v>914.92</v>
          </cell>
          <cell r="AG114">
            <v>-54.46</v>
          </cell>
          <cell r="AH114">
            <v>7.33</v>
          </cell>
        </row>
        <row r="114">
          <cell r="AL114" t="str">
            <v>吴海艳</v>
          </cell>
          <cell r="AM114">
            <v>13922294978</v>
          </cell>
        </row>
        <row r="115">
          <cell r="B115">
            <v>367</v>
          </cell>
          <cell r="C115" t="str">
            <v>2021年</v>
          </cell>
          <cell r="D115" t="str">
            <v>常宁市</v>
          </cell>
          <cell r="E115" t="str">
            <v>湖南德邦生物科技有限公司</v>
          </cell>
          <cell r="F115">
            <v>1.5</v>
          </cell>
          <cell r="G115" t="str">
            <v>知识产权国际布局培育</v>
          </cell>
          <cell r="H115" t="str">
            <v>良</v>
          </cell>
          <cell r="I115" t="str">
            <v>有</v>
          </cell>
          <cell r="J115">
            <v>20188.08</v>
          </cell>
          <cell r="K115">
            <v>0</v>
          </cell>
        </row>
        <row r="115">
          <cell r="M115">
            <v>2</v>
          </cell>
        </row>
        <row r="115">
          <cell r="P115">
            <v>2</v>
          </cell>
        </row>
        <row r="115">
          <cell r="AL115" t="str">
            <v>冯一凡</v>
          </cell>
          <cell r="AM115">
            <v>13936463648</v>
          </cell>
        </row>
        <row r="116">
          <cell r="B116">
            <v>371</v>
          </cell>
          <cell r="C116" t="str">
            <v>2021年</v>
          </cell>
          <cell r="D116" t="str">
            <v>常宁市</v>
          </cell>
          <cell r="E116" t="str">
            <v>湖南德邦生物科技有限公司</v>
          </cell>
          <cell r="F116">
            <v>2</v>
          </cell>
          <cell r="G116" t="str">
            <v>知识产权质押融资培育</v>
          </cell>
          <cell r="H116" t="str">
            <v>良</v>
          </cell>
          <cell r="I116" t="str">
            <v>有</v>
          </cell>
          <cell r="J116">
            <v>15000</v>
          </cell>
          <cell r="K116">
            <v>5000</v>
          </cell>
          <cell r="L116" t="str">
            <v>未见借款回单及所有支出凭证</v>
          </cell>
        </row>
        <row r="116">
          <cell r="X116">
            <v>500</v>
          </cell>
        </row>
        <row r="116">
          <cell r="AL116" t="str">
            <v>冯一凡</v>
          </cell>
          <cell r="AM116">
            <v>13936463648</v>
          </cell>
        </row>
        <row r="117">
          <cell r="B117">
            <v>382</v>
          </cell>
          <cell r="C117" t="str">
            <v>2021年</v>
          </cell>
          <cell r="D117" t="str">
            <v>常宁市</v>
          </cell>
          <cell r="E117" t="str">
            <v>常宁市隆源铜业有限公司</v>
          </cell>
          <cell r="F117">
            <v>3</v>
          </cell>
          <cell r="G117" t="str">
            <v>知识产权质押融资培育</v>
          </cell>
          <cell r="H117" t="str">
            <v>良</v>
          </cell>
          <cell r="I117" t="str">
            <v>有</v>
          </cell>
          <cell r="J117">
            <v>30000</v>
          </cell>
          <cell r="K117">
            <v>0</v>
          </cell>
          <cell r="L117" t="str">
            <v>项目合同书中包含转移转化项目</v>
          </cell>
        </row>
        <row r="117">
          <cell r="W117">
            <v>1</v>
          </cell>
          <cell r="X117">
            <v>1200</v>
          </cell>
        </row>
        <row r="117">
          <cell r="AL117" t="str">
            <v>李和平</v>
          </cell>
          <cell r="AM117">
            <v>13649851538</v>
          </cell>
        </row>
        <row r="118">
          <cell r="B118">
            <v>392</v>
          </cell>
          <cell r="C118" t="str">
            <v>2021年</v>
          </cell>
          <cell r="D118" t="str">
            <v>常宁市</v>
          </cell>
          <cell r="E118" t="str">
            <v>湖南新宝峰家具制品有限公司</v>
          </cell>
          <cell r="F118">
            <v>3</v>
          </cell>
          <cell r="G118" t="str">
            <v>知识产权质押融资培育</v>
          </cell>
          <cell r="H118" t="str">
            <v>差</v>
          </cell>
          <cell r="I118" t="str">
            <v>有</v>
          </cell>
          <cell r="J118">
            <v>30000</v>
          </cell>
          <cell r="K118">
            <v>0</v>
          </cell>
          <cell r="L118" t="str">
            <v>项目合同书包含知识产权转移化内容，未见借款到账合同</v>
          </cell>
        </row>
        <row r="118">
          <cell r="W118">
            <v>1</v>
          </cell>
          <cell r="X118">
            <v>1000</v>
          </cell>
        </row>
        <row r="118">
          <cell r="AL118" t="str">
            <v>吴海艳</v>
          </cell>
          <cell r="AM118">
            <v>13922294978</v>
          </cell>
        </row>
        <row r="119">
          <cell r="B119">
            <v>396</v>
          </cell>
          <cell r="C119" t="str">
            <v>2021年</v>
          </cell>
          <cell r="D119" t="str">
            <v>高新区</v>
          </cell>
          <cell r="E119" t="str">
            <v>湖南农民伯伯电子商务有限公司</v>
          </cell>
          <cell r="F119">
            <v>4</v>
          </cell>
          <cell r="G119" t="str">
            <v>电子商务平台知识产权保护培育</v>
          </cell>
          <cell r="H119" t="str">
            <v>良</v>
          </cell>
          <cell r="I119" t="str">
            <v>有</v>
          </cell>
          <cell r="J119">
            <v>43813</v>
          </cell>
          <cell r="K119">
            <v>0</v>
          </cell>
          <cell r="L119" t="str">
            <v>入驻商家60570元，实现收入3715万元，网络交易1985万元，增长率100%,新增就业3000人，申请计算机著作软件（未见2021年计算机著作软件，均系2021年前项目），合同合同书中含有？，疑似合同书不是最终版本（表述不清楚）</v>
          </cell>
          <cell r="M119">
            <v>2</v>
          </cell>
        </row>
        <row r="119">
          <cell r="AL119" t="str">
            <v>刘易战</v>
          </cell>
          <cell r="AM119">
            <v>18692092450</v>
          </cell>
        </row>
        <row r="120">
          <cell r="B120">
            <v>398</v>
          </cell>
          <cell r="C120" t="str">
            <v>2021年</v>
          </cell>
          <cell r="D120" t="str">
            <v>高新区</v>
          </cell>
          <cell r="E120" t="str">
            <v>湖南金林食品科技有限责任公司</v>
          </cell>
          <cell r="F120">
            <v>3</v>
          </cell>
          <cell r="G120" t="str">
            <v>知识产权质押融资培育</v>
          </cell>
          <cell r="H120" t="str">
            <v>良</v>
          </cell>
          <cell r="I120" t="str">
            <v>有</v>
          </cell>
          <cell r="J120">
            <v>34360</v>
          </cell>
          <cell r="K120">
            <v>0</v>
          </cell>
          <cell r="L120" t="str">
            <v>仅见付款单，未见支出票，仅见借款合同未见借款银行回单</v>
          </cell>
        </row>
        <row r="120">
          <cell r="W120">
            <v>1</v>
          </cell>
          <cell r="X120">
            <v>1330</v>
          </cell>
        </row>
        <row r="120">
          <cell r="AF120">
            <v>9164.07</v>
          </cell>
          <cell r="AG120">
            <v>680.12</v>
          </cell>
        </row>
        <row r="120">
          <cell r="AL120" t="str">
            <v>李春梅</v>
          </cell>
          <cell r="AM120">
            <v>15273446881</v>
          </cell>
        </row>
        <row r="121">
          <cell r="B121">
            <v>401</v>
          </cell>
          <cell r="C121" t="str">
            <v>2021年</v>
          </cell>
          <cell r="D121" t="str">
            <v>松木开区</v>
          </cell>
          <cell r="E121" t="str">
            <v>湖南恒光化工有限公司</v>
          </cell>
          <cell r="F121">
            <v>3</v>
          </cell>
          <cell r="G121" t="str">
            <v>知识产权密集型大户培育</v>
          </cell>
          <cell r="H121" t="str">
            <v>良</v>
          </cell>
          <cell r="I121" t="str">
            <v>有</v>
          </cell>
          <cell r="J121">
            <v>40250</v>
          </cell>
          <cell r="K121">
            <v>0</v>
          </cell>
        </row>
        <row r="121">
          <cell r="M121">
            <v>6</v>
          </cell>
          <cell r="N121">
            <v>5</v>
          </cell>
        </row>
        <row r="121">
          <cell r="P121">
            <v>1</v>
          </cell>
        </row>
        <row r="121">
          <cell r="AL121" t="str">
            <v>肖元春</v>
          </cell>
          <cell r="AM121">
            <v>18873493497</v>
          </cell>
        </row>
        <row r="123">
          <cell r="B123">
            <v>6</v>
          </cell>
          <cell r="C123" t="str">
            <v>2021年</v>
          </cell>
          <cell r="D123" t="str">
            <v>珠晖区</v>
          </cell>
          <cell r="E123" t="str">
            <v>湖南工学院</v>
          </cell>
          <cell r="F123">
            <v>4</v>
          </cell>
          <cell r="G123" t="str">
            <v>高校高价值发明专利培育</v>
          </cell>
          <cell r="H123" t="str">
            <v>差</v>
          </cell>
          <cell r="I123" t="str">
            <v>无</v>
          </cell>
          <cell r="J123" t="str">
            <v>未知</v>
          </cell>
          <cell r="K123" t="str">
            <v>未知</v>
          </cell>
          <cell r="L123" t="str">
            <v>无其他相关材料（213号2021年起217止233）</v>
          </cell>
        </row>
        <row r="123">
          <cell r="N123">
            <v>183</v>
          </cell>
        </row>
        <row r="123">
          <cell r="AL123" t="str">
            <v>毛柯</v>
          </cell>
          <cell r="AM123">
            <v>18507348063</v>
          </cell>
        </row>
        <row r="124">
          <cell r="B124">
            <v>49</v>
          </cell>
          <cell r="C124" t="str">
            <v>2021年</v>
          </cell>
          <cell r="D124" t="str">
            <v>雁峰区</v>
          </cell>
          <cell r="E124" t="str">
            <v>特变电工衡阳变压器有限公司</v>
          </cell>
          <cell r="F124">
            <v>3</v>
          </cell>
          <cell r="G124" t="str">
            <v>知识产权重点企业保护试点培育</v>
          </cell>
          <cell r="H124" t="str">
            <v>良</v>
          </cell>
          <cell r="I124" t="str">
            <v>有</v>
          </cell>
          <cell r="J124">
            <v>41800</v>
          </cell>
          <cell r="K124">
            <v>0</v>
          </cell>
        </row>
        <row r="124">
          <cell r="M124">
            <v>1</v>
          </cell>
          <cell r="N124">
            <v>1</v>
          </cell>
        </row>
        <row r="124">
          <cell r="AL124" t="str">
            <v>喻强</v>
          </cell>
          <cell r="AM124">
            <v>18573410257</v>
          </cell>
        </row>
        <row r="125">
          <cell r="B125">
            <v>50</v>
          </cell>
          <cell r="C125" t="str">
            <v>2021年</v>
          </cell>
          <cell r="D125" t="str">
            <v>雁峰区</v>
          </cell>
          <cell r="E125" t="str">
            <v>特变电工衡阳变压器有限公司</v>
          </cell>
          <cell r="F125">
            <v>4</v>
          </cell>
          <cell r="G125" t="str">
            <v>知识产权保险试点培育</v>
          </cell>
          <cell r="H125" t="str">
            <v>良</v>
          </cell>
          <cell r="I125" t="str">
            <v>有</v>
          </cell>
          <cell r="J125">
            <v>30000</v>
          </cell>
          <cell r="K125">
            <v>10000</v>
          </cell>
        </row>
        <row r="125">
          <cell r="Y125">
            <v>1600</v>
          </cell>
          <cell r="Z125">
            <v>1</v>
          </cell>
        </row>
        <row r="125">
          <cell r="AL125" t="str">
            <v>喻强</v>
          </cell>
          <cell r="AM125">
            <v>18573410257</v>
          </cell>
        </row>
        <row r="126">
          <cell r="B126">
            <v>58</v>
          </cell>
          <cell r="C126" t="str">
            <v>2021年</v>
          </cell>
          <cell r="D126" t="str">
            <v>雁峰区</v>
          </cell>
          <cell r="E126" t="str">
            <v>特变电工衡阳变压器有限公司</v>
          </cell>
          <cell r="F126">
            <v>5</v>
          </cell>
          <cell r="G126" t="str">
            <v>重点产业专利预警导航试点培育</v>
          </cell>
          <cell r="H126" t="str">
            <v>良</v>
          </cell>
          <cell r="I126" t="str">
            <v>有</v>
          </cell>
          <cell r="J126">
            <v>59790</v>
          </cell>
          <cell r="K126">
            <v>0</v>
          </cell>
        </row>
        <row r="126">
          <cell r="N126">
            <v>6</v>
          </cell>
        </row>
        <row r="126">
          <cell r="AL126" t="str">
            <v>喻强</v>
          </cell>
          <cell r="AM126">
            <v>18573410257</v>
          </cell>
        </row>
        <row r="127">
          <cell r="B127">
            <v>103</v>
          </cell>
          <cell r="C127" t="str">
            <v>2021年</v>
          </cell>
          <cell r="D127" t="str">
            <v>蒸湘区</v>
          </cell>
          <cell r="E127" t="str">
            <v>衡阳钢管科盈有限公司</v>
          </cell>
          <cell r="F127">
            <v>3</v>
          </cell>
          <cell r="G127" t="str">
            <v>知识产权重点企业保护试点培育</v>
          </cell>
          <cell r="H127" t="str">
            <v>差</v>
          </cell>
          <cell r="I127" t="str">
            <v>有</v>
          </cell>
          <cell r="J127">
            <v>19490</v>
          </cell>
          <cell r="K127">
            <v>10510</v>
          </cell>
          <cell r="L127" t="str">
            <v>未见收款回单、支出回单、发票等其他相关资料（213号2021年起153止155盒16号）</v>
          </cell>
        </row>
        <row r="127">
          <cell r="N127">
            <v>7</v>
          </cell>
        </row>
        <row r="127">
          <cell r="AF127">
            <v>13471.07</v>
          </cell>
          <cell r="AG127">
            <v>298.37</v>
          </cell>
          <cell r="AH127">
            <v>41.82</v>
          </cell>
        </row>
        <row r="127">
          <cell r="AL127" t="str">
            <v>王宏</v>
          </cell>
          <cell r="AM127">
            <v>13875771215</v>
          </cell>
        </row>
        <row r="128">
          <cell r="B128">
            <v>164</v>
          </cell>
          <cell r="C128" t="str">
            <v>2021年</v>
          </cell>
          <cell r="D128" t="str">
            <v>衡阳县</v>
          </cell>
          <cell r="E128" t="str">
            <v>湖南艾尔时钟表有限公司</v>
          </cell>
          <cell r="F128">
            <v>2</v>
          </cell>
          <cell r="G128" t="str">
            <v>知识产权转移转化培育</v>
          </cell>
          <cell r="H128" t="str">
            <v>差</v>
          </cell>
          <cell r="I128" t="str">
            <v>无</v>
          </cell>
          <cell r="J128">
            <v>1560</v>
          </cell>
          <cell r="K128">
            <v>18440</v>
          </cell>
          <cell r="L128" t="str">
            <v>未见收款回单、支出回单、发票等其他相关资料（213号2021年起351止360盒30号）</v>
          </cell>
        </row>
        <row r="128">
          <cell r="AC128">
            <v>2</v>
          </cell>
        </row>
        <row r="128">
          <cell r="AL128" t="str">
            <v>臧桂红</v>
          </cell>
          <cell r="AM128">
            <v>13510272088</v>
          </cell>
        </row>
        <row r="129">
          <cell r="B129">
            <v>169</v>
          </cell>
          <cell r="C129" t="str">
            <v>2021年</v>
          </cell>
          <cell r="D129" t="str">
            <v>衡阳县</v>
          </cell>
          <cell r="E129" t="str">
            <v>湖南省鼎谷一酒业有限公司</v>
          </cell>
          <cell r="F129">
            <v>2</v>
          </cell>
          <cell r="G129" t="str">
            <v>知识产权转移转化培育</v>
          </cell>
          <cell r="H129" t="str">
            <v>差</v>
          </cell>
          <cell r="I129" t="str">
            <v>有</v>
          </cell>
          <cell r="J129">
            <v>1160</v>
          </cell>
          <cell r="K129">
            <v>18840</v>
          </cell>
          <cell r="L129" t="str">
            <v>未见收款回单、支出回单、发票等其他相关资料，转移培育专利为2019年（213号2021年起153止155盒16号）</v>
          </cell>
        </row>
        <row r="129">
          <cell r="AL129" t="str">
            <v>谭力铭</v>
          </cell>
          <cell r="AM129">
            <v>17347097999</v>
          </cell>
        </row>
        <row r="130">
          <cell r="B130">
            <v>171</v>
          </cell>
          <cell r="C130" t="str">
            <v>2021年</v>
          </cell>
          <cell r="D130" t="str">
            <v>衡阳县</v>
          </cell>
          <cell r="E130" t="str">
            <v>湖南喜传天下家居有限公司</v>
          </cell>
          <cell r="F130">
            <v>2</v>
          </cell>
          <cell r="G130" t="str">
            <v>知识产权转移转化培育</v>
          </cell>
          <cell r="H130" t="str">
            <v>差</v>
          </cell>
          <cell r="I130" t="str">
            <v>有</v>
          </cell>
          <cell r="J130">
            <v>1390</v>
          </cell>
          <cell r="K130">
            <v>18610</v>
          </cell>
          <cell r="L130" t="str">
            <v>未见收款回单、支出回单、发票等其他相关资料（213号2021年起153止155盒16号）</v>
          </cell>
        </row>
        <row r="130">
          <cell r="N130">
            <v>2</v>
          </cell>
          <cell r="O130">
            <v>2</v>
          </cell>
        </row>
        <row r="130">
          <cell r="V130">
            <v>2</v>
          </cell>
        </row>
        <row r="130">
          <cell r="AF130">
            <v>15407.84</v>
          </cell>
          <cell r="AG130">
            <v>1021.7</v>
          </cell>
          <cell r="AH130">
            <v>39.46</v>
          </cell>
        </row>
        <row r="130">
          <cell r="AL130" t="str">
            <v>李波</v>
          </cell>
          <cell r="AM130">
            <v>13873495727</v>
          </cell>
        </row>
        <row r="131">
          <cell r="B131">
            <v>179</v>
          </cell>
          <cell r="C131" t="str">
            <v>2021年</v>
          </cell>
          <cell r="D131" t="str">
            <v>衡阳县</v>
          </cell>
          <cell r="E131" t="str">
            <v>湖南省鼎谷一酒业有限公司</v>
          </cell>
          <cell r="F131">
            <v>3</v>
          </cell>
          <cell r="G131" t="str">
            <v>地理标志运用保护工程培育</v>
          </cell>
          <cell r="H131" t="str">
            <v>差</v>
          </cell>
          <cell r="I131" t="str">
            <v>有</v>
          </cell>
        </row>
        <row r="131">
          <cell r="L131" t="str">
            <v>未见收款回单、支出回单、发票等其他相关资料（213号2021年起153止155盒16号）</v>
          </cell>
        </row>
        <row r="131">
          <cell r="AA131">
            <v>5</v>
          </cell>
          <cell r="AB131">
            <v>9</v>
          </cell>
        </row>
        <row r="131">
          <cell r="AL131" t="str">
            <v>谭力铭</v>
          </cell>
          <cell r="AM131">
            <v>17347097999</v>
          </cell>
        </row>
        <row r="132">
          <cell r="B132">
            <v>219</v>
          </cell>
          <cell r="C132" t="str">
            <v>2021年</v>
          </cell>
          <cell r="D132" t="str">
            <v>衡南县</v>
          </cell>
          <cell r="E132" t="str">
            <v>衡阳市迪曼电子产品有限公司</v>
          </cell>
          <cell r="F132">
            <v>2</v>
          </cell>
          <cell r="G132" t="str">
            <v>知识产权转移转化培育</v>
          </cell>
          <cell r="H132" t="str">
            <v>差</v>
          </cell>
          <cell r="I132" t="str">
            <v>有</v>
          </cell>
          <cell r="J132">
            <v>180</v>
          </cell>
          <cell r="K132">
            <v>19820</v>
          </cell>
          <cell r="L132" t="str">
            <v>未见收款回单、支出回单、发票等其他相关资料（213号2021年起351止360盒30号）</v>
          </cell>
        </row>
        <row r="132">
          <cell r="AC132">
            <v>2</v>
          </cell>
        </row>
        <row r="132">
          <cell r="AL132" t="str">
            <v>龙章成</v>
          </cell>
        </row>
        <row r="133">
          <cell r="B133">
            <v>223</v>
          </cell>
          <cell r="C133" t="str">
            <v>2021年</v>
          </cell>
          <cell r="D133" t="str">
            <v>衡南县</v>
          </cell>
          <cell r="E133" t="str">
            <v>衡阳中豪科技有限公司</v>
          </cell>
          <cell r="F133">
            <v>1</v>
          </cell>
          <cell r="G133" t="str">
            <v>知识产权质押融资培育</v>
          </cell>
          <cell r="H133" t="str">
            <v>良</v>
          </cell>
          <cell r="I133" t="str">
            <v>有</v>
          </cell>
          <cell r="J133">
            <v>15000</v>
          </cell>
          <cell r="K133">
            <v>0</v>
          </cell>
        </row>
        <row r="133">
          <cell r="W133">
            <v>1</v>
          </cell>
          <cell r="X133">
            <v>443</v>
          </cell>
        </row>
        <row r="133">
          <cell r="AL133" t="str">
            <v>华永红</v>
          </cell>
          <cell r="AM133">
            <v>13974775619</v>
          </cell>
        </row>
        <row r="134">
          <cell r="B134">
            <v>234</v>
          </cell>
          <cell r="C134" t="str">
            <v>2021年</v>
          </cell>
          <cell r="D134" t="str">
            <v>衡山县</v>
          </cell>
          <cell r="E134" t="str">
            <v>衡山县市场监督管理局</v>
          </cell>
          <cell r="F134">
            <v>4</v>
          </cell>
          <cell r="G134" t="str">
            <v>专利侵权纠纷行政裁决试点培育</v>
          </cell>
          <cell r="H134" t="str">
            <v>差</v>
          </cell>
          <cell r="I134" t="str">
            <v>有</v>
          </cell>
          <cell r="J134">
            <v>51280</v>
          </cell>
          <cell r="K134">
            <v>0</v>
          </cell>
          <cell r="L134" t="str">
            <v>未见相关行政裁决办公场地（213号2021年起217止233）</v>
          </cell>
        </row>
        <row r="134">
          <cell r="AJ134" t="str">
            <v>无</v>
          </cell>
          <cell r="AK134" t="str">
            <v>无</v>
          </cell>
          <cell r="AL134" t="str">
            <v>李刚</v>
          </cell>
          <cell r="AM134">
            <v>13975421388</v>
          </cell>
        </row>
        <row r="135">
          <cell r="B135">
            <v>301</v>
          </cell>
          <cell r="C135" t="str">
            <v>2021年</v>
          </cell>
          <cell r="D135" t="str">
            <v>祁东县</v>
          </cell>
          <cell r="E135" t="str">
            <v>湖南尚鑫新材料科技有限公司</v>
          </cell>
          <cell r="F135">
            <v>3</v>
          </cell>
          <cell r="G135" t="str">
            <v>知识产权重点企业保护试点培育</v>
          </cell>
          <cell r="H135" t="str">
            <v>差</v>
          </cell>
          <cell r="I135" t="str">
            <v>有</v>
          </cell>
          <cell r="J135">
            <v>63000</v>
          </cell>
          <cell r="K135">
            <v>0</v>
          </cell>
          <cell r="L135" t="str">
            <v>发明证书均未在2021年，213号2021年起258止266盒24号</v>
          </cell>
        </row>
        <row r="135">
          <cell r="AF135">
            <v>7431.88</v>
          </cell>
          <cell r="AG135">
            <v>253.29</v>
          </cell>
          <cell r="AH135">
            <v>55.36</v>
          </cell>
        </row>
        <row r="135">
          <cell r="AL135" t="str">
            <v>陈慧君</v>
          </cell>
          <cell r="AM135">
            <v>15913404672</v>
          </cell>
        </row>
        <row r="136">
          <cell r="B136">
            <v>303</v>
          </cell>
          <cell r="C136" t="str">
            <v>2021年</v>
          </cell>
          <cell r="D136" t="str">
            <v>祁东县</v>
          </cell>
          <cell r="E136" t="str">
            <v>祁东县农业发展有限公司</v>
          </cell>
          <cell r="F136">
            <v>4</v>
          </cell>
          <cell r="G136" t="str">
            <v>知识产权保险试点培育</v>
          </cell>
          <cell r="H136" t="str">
            <v>差</v>
          </cell>
          <cell r="I136" t="str">
            <v>无</v>
          </cell>
          <cell r="J136">
            <v>30000</v>
          </cell>
          <cell r="K136">
            <v>10000</v>
          </cell>
          <cell r="L136" t="str">
            <v>结余（213号2021年起217止233）</v>
          </cell>
        </row>
        <row r="136">
          <cell r="Y136">
            <v>60</v>
          </cell>
          <cell r="Z136">
            <v>8</v>
          </cell>
        </row>
        <row r="136">
          <cell r="AL136" t="str">
            <v>探伟</v>
          </cell>
          <cell r="AM136">
            <v>13170334333</v>
          </cell>
        </row>
        <row r="137">
          <cell r="B137">
            <v>308</v>
          </cell>
          <cell r="C137" t="str">
            <v>2021年</v>
          </cell>
          <cell r="D137" t="str">
            <v>祁东县</v>
          </cell>
          <cell r="E137" t="str">
            <v>湖南鼎康酒业发展有限公司</v>
          </cell>
          <cell r="F137">
            <v>1</v>
          </cell>
          <cell r="G137" t="str">
            <v>知识产权质押融资培育</v>
          </cell>
          <cell r="H137" t="str">
            <v>良</v>
          </cell>
          <cell r="I137" t="str">
            <v>无</v>
          </cell>
          <cell r="J137">
            <v>20000</v>
          </cell>
        </row>
        <row r="137">
          <cell r="W137">
            <v>1</v>
          </cell>
          <cell r="X137">
            <v>480</v>
          </cell>
        </row>
        <row r="137">
          <cell r="AL137" t="str">
            <v>曾江桥</v>
          </cell>
          <cell r="AM137">
            <v>13873437218</v>
          </cell>
        </row>
        <row r="138">
          <cell r="B138">
            <v>312</v>
          </cell>
          <cell r="C138" t="str">
            <v>2021年</v>
          </cell>
          <cell r="D138" t="str">
            <v>祁东县</v>
          </cell>
          <cell r="E138" t="str">
            <v>湖南新发食品有限公司</v>
          </cell>
          <cell r="F138">
            <v>4</v>
          </cell>
          <cell r="G138" t="str">
            <v>企业高价值发明专利培育</v>
          </cell>
          <cell r="H138" t="str">
            <v>差</v>
          </cell>
          <cell r="I138" t="str">
            <v>无</v>
          </cell>
        </row>
        <row r="138">
          <cell r="L138" t="str">
            <v>未见收款回单、支出回单、发票等其他相关资料，且受理申请专利证书均未在2021年（213号2021年起258止266盒24号）</v>
          </cell>
        </row>
        <row r="138">
          <cell r="AL138" t="str">
            <v>肖智雄</v>
          </cell>
          <cell r="AM138">
            <v>13459205070</v>
          </cell>
        </row>
        <row r="139">
          <cell r="B139">
            <v>313</v>
          </cell>
          <cell r="C139" t="str">
            <v>2021年</v>
          </cell>
          <cell r="D139" t="str">
            <v>祁东县</v>
          </cell>
          <cell r="E139" t="str">
            <v>湖南新发食品有限公司</v>
          </cell>
          <cell r="F139">
            <v>2</v>
          </cell>
          <cell r="G139" t="str">
            <v>知识产权质押融资培育</v>
          </cell>
          <cell r="H139" t="str">
            <v>良</v>
          </cell>
          <cell r="I139" t="str">
            <v>有</v>
          </cell>
          <cell r="J139">
            <v>30000</v>
          </cell>
        </row>
        <row r="139">
          <cell r="M139">
            <v>8</v>
          </cell>
        </row>
        <row r="139">
          <cell r="W139">
            <v>4</v>
          </cell>
          <cell r="X139">
            <v>1100</v>
          </cell>
        </row>
        <row r="139">
          <cell r="AL139" t="str">
            <v>肖智雄</v>
          </cell>
          <cell r="AM139">
            <v>13459205070</v>
          </cell>
        </row>
        <row r="140">
          <cell r="B140">
            <v>314</v>
          </cell>
          <cell r="C140" t="str">
            <v>2021年</v>
          </cell>
          <cell r="D140" t="str">
            <v>祁东县</v>
          </cell>
          <cell r="E140" t="str">
            <v>湖南新丰果业有限公司</v>
          </cell>
          <cell r="F140">
            <v>3</v>
          </cell>
          <cell r="G140" t="str">
            <v>知识产权质押融资培育</v>
          </cell>
          <cell r="H140" t="str">
            <v>良</v>
          </cell>
          <cell r="I140" t="str">
            <v>无</v>
          </cell>
          <cell r="J140">
            <v>20000</v>
          </cell>
          <cell r="K140">
            <v>0</v>
          </cell>
        </row>
        <row r="140">
          <cell r="W140">
            <v>1</v>
          </cell>
          <cell r="X140">
            <v>1200</v>
          </cell>
        </row>
        <row r="140">
          <cell r="AL140" t="str">
            <v>曾建新</v>
          </cell>
          <cell r="AM140">
            <v>13973431186</v>
          </cell>
        </row>
        <row r="141">
          <cell r="B141">
            <v>315</v>
          </cell>
          <cell r="C141" t="str">
            <v>2021年</v>
          </cell>
          <cell r="D141" t="str">
            <v>祁东县</v>
          </cell>
          <cell r="E141" t="str">
            <v>湖南新丰果业有限公司</v>
          </cell>
          <cell r="F141">
            <v>2</v>
          </cell>
          <cell r="G141" t="str">
            <v>知识产权转移转化培育</v>
          </cell>
          <cell r="H141" t="str">
            <v>差</v>
          </cell>
          <cell r="I141" t="str">
            <v>无</v>
          </cell>
        </row>
        <row r="141">
          <cell r="L141" t="str">
            <v>填报资料与申报资料完全不符（213号2021年起351止360盒30号）</v>
          </cell>
        </row>
        <row r="141">
          <cell r="AL141" t="str">
            <v>曾建新</v>
          </cell>
          <cell r="AM141">
            <v>13973431186</v>
          </cell>
        </row>
        <row r="142">
          <cell r="B142">
            <v>317</v>
          </cell>
          <cell r="C142" t="str">
            <v>2021年</v>
          </cell>
          <cell r="D142" t="str">
            <v>祁东县</v>
          </cell>
          <cell r="E142" t="str">
            <v>祁东县市场监督管理局</v>
          </cell>
          <cell r="F142">
            <v>4</v>
          </cell>
          <cell r="G142" t="str">
            <v>专利侵权纠纷行政裁决试点培育</v>
          </cell>
          <cell r="H142" t="str">
            <v>良</v>
          </cell>
          <cell r="I142" t="str">
            <v>有</v>
          </cell>
          <cell r="J142">
            <v>41120</v>
          </cell>
          <cell r="K142">
            <v>0</v>
          </cell>
        </row>
        <row r="142">
          <cell r="AJ142" t="str">
            <v>有</v>
          </cell>
          <cell r="AK142" t="str">
            <v>有</v>
          </cell>
          <cell r="AL142" t="str">
            <v>袁养道</v>
          </cell>
          <cell r="AM142">
            <v>13298634888</v>
          </cell>
        </row>
        <row r="143">
          <cell r="B143">
            <v>345</v>
          </cell>
          <cell r="C143" t="str">
            <v>2021年</v>
          </cell>
          <cell r="D143" t="str">
            <v>耒阳市</v>
          </cell>
          <cell r="E143" t="str">
            <v>北京众达德权知识产权代理有限公司衡阳分公司</v>
          </cell>
          <cell r="F143">
            <v>2</v>
          </cell>
          <cell r="G143" t="str">
            <v>知识产权服务机构培育</v>
          </cell>
          <cell r="H143" t="str">
            <v>差</v>
          </cell>
          <cell r="I143" t="str">
            <v>有</v>
          </cell>
          <cell r="J143">
            <v>6050</v>
          </cell>
          <cell r="K143">
            <v>0</v>
          </cell>
          <cell r="L143" t="str">
            <v>未见其他相关发票（213号2021年起217止233）</v>
          </cell>
        </row>
        <row r="143">
          <cell r="AL143" t="str">
            <v>王政钧</v>
          </cell>
          <cell r="AM143">
            <v>18674735535</v>
          </cell>
        </row>
        <row r="144">
          <cell r="B144">
            <v>355</v>
          </cell>
          <cell r="C144" t="str">
            <v>2021年</v>
          </cell>
          <cell r="D144" t="str">
            <v>常宁市</v>
          </cell>
          <cell r="E144" t="str">
            <v>湖南瑶园生态农业科技发展有限公司</v>
          </cell>
          <cell r="F144">
            <v>2</v>
          </cell>
          <cell r="G144" t="str">
            <v>知识产权转移转化培育</v>
          </cell>
          <cell r="H144" t="str">
            <v>差</v>
          </cell>
          <cell r="I144" t="str">
            <v>无</v>
          </cell>
          <cell r="J144">
            <v>325</v>
          </cell>
          <cell r="K144">
            <v>19675</v>
          </cell>
          <cell r="L144" t="str">
            <v>未见收款回单、支出回单、发票等其他相关资料（213号2021年起351止360盒30号）</v>
          </cell>
        </row>
        <row r="144">
          <cell r="AC144">
            <v>2</v>
          </cell>
        </row>
        <row r="144">
          <cell r="AF144">
            <v>157.54</v>
          </cell>
          <cell r="AG144">
            <v>7.24</v>
          </cell>
          <cell r="AH144">
            <v>0.019</v>
          </cell>
        </row>
        <row r="145">
          <cell r="B145">
            <v>391</v>
          </cell>
          <cell r="C145" t="str">
            <v>2021年</v>
          </cell>
          <cell r="D145" t="str">
            <v>常宁市</v>
          </cell>
          <cell r="E145" t="str">
            <v>湖南伟大生态农业有限公司</v>
          </cell>
          <cell r="F145">
            <v>1</v>
          </cell>
          <cell r="G145" t="str">
            <v>知识产权质押融资培育</v>
          </cell>
          <cell r="H145" t="str">
            <v>良</v>
          </cell>
          <cell r="I145" t="str">
            <v>有</v>
          </cell>
          <cell r="J145">
            <v>15000</v>
          </cell>
          <cell r="K145">
            <v>0</v>
          </cell>
        </row>
        <row r="145">
          <cell r="W145">
            <v>1</v>
          </cell>
          <cell r="X145">
            <v>150</v>
          </cell>
        </row>
        <row r="145">
          <cell r="AL145" t="str">
            <v>曹伟</v>
          </cell>
          <cell r="AM145">
            <v>15074742888</v>
          </cell>
        </row>
        <row r="146">
          <cell r="B146">
            <v>397</v>
          </cell>
          <cell r="C146" t="str">
            <v>2021年</v>
          </cell>
          <cell r="D146" t="str">
            <v>高新区</v>
          </cell>
          <cell r="E146" t="str">
            <v>衡阳泰豪通信车辆有限公司</v>
          </cell>
          <cell r="F146">
            <v>4</v>
          </cell>
          <cell r="G146" t="str">
            <v>企业高价值发明专利培育</v>
          </cell>
          <cell r="H146" t="str">
            <v>优</v>
          </cell>
          <cell r="I146" t="str">
            <v>有</v>
          </cell>
          <cell r="J146">
            <v>625074</v>
          </cell>
          <cell r="K146">
            <v>0</v>
          </cell>
        </row>
        <row r="146">
          <cell r="M146">
            <v>22</v>
          </cell>
          <cell r="N146">
            <v>25</v>
          </cell>
        </row>
        <row r="146">
          <cell r="AF146">
            <v>10580.41</v>
          </cell>
          <cell r="AG146">
            <v>8525.95</v>
          </cell>
          <cell r="AH146">
            <v>1485.91</v>
          </cell>
        </row>
        <row r="146">
          <cell r="AL146" t="str">
            <v>冯文明</v>
          </cell>
          <cell r="AM146">
            <v>18973457435</v>
          </cell>
        </row>
        <row r="148">
          <cell r="B148">
            <v>4</v>
          </cell>
          <cell r="C148" t="str">
            <v>2021年</v>
          </cell>
          <cell r="D148" t="str">
            <v>珠晖区</v>
          </cell>
          <cell r="E148" t="str">
            <v>衡阳运输机械有限公司</v>
          </cell>
          <cell r="F148">
            <v>4</v>
          </cell>
          <cell r="G148" t="str">
            <v>企业高价值发明专利培育</v>
          </cell>
          <cell r="H148" t="str">
            <v>良</v>
          </cell>
          <cell r="I148" t="str">
            <v>有</v>
          </cell>
          <cell r="J148">
            <v>94495</v>
          </cell>
          <cell r="K148">
            <v>0</v>
          </cell>
        </row>
        <row r="148">
          <cell r="M148">
            <v>5</v>
          </cell>
          <cell r="N148">
            <v>5</v>
          </cell>
        </row>
        <row r="148">
          <cell r="AF148">
            <v>87300</v>
          </cell>
        </row>
        <row r="148">
          <cell r="AL148" t="str">
            <v>曹彦斌</v>
          </cell>
          <cell r="AM148" t="str">
            <v>0734-3172012</v>
          </cell>
        </row>
        <row r="149">
          <cell r="B149">
            <v>73</v>
          </cell>
          <cell r="C149" t="str">
            <v>2021年</v>
          </cell>
          <cell r="D149" t="str">
            <v>石鼓区</v>
          </cell>
          <cell r="E149" t="str">
            <v>衡阳市德丰源种业有限责任公司</v>
          </cell>
          <cell r="F149">
            <v>2</v>
          </cell>
          <cell r="G149" t="str">
            <v>知识产权转移转化培育</v>
          </cell>
          <cell r="H149" t="str">
            <v>良</v>
          </cell>
          <cell r="I149" t="str">
            <v>有</v>
          </cell>
          <cell r="J149">
            <v>2045</v>
          </cell>
          <cell r="K149">
            <v>17955</v>
          </cell>
        </row>
        <row r="149">
          <cell r="AC149">
            <v>2</v>
          </cell>
        </row>
        <row r="150">
          <cell r="B150">
            <v>75</v>
          </cell>
          <cell r="C150" t="str">
            <v>2021年</v>
          </cell>
          <cell r="D150" t="str">
            <v>石鼓区</v>
          </cell>
          <cell r="E150" t="str">
            <v>衡阳市康源生态农业有限公司</v>
          </cell>
          <cell r="F150">
            <v>2</v>
          </cell>
          <cell r="G150" t="str">
            <v>知识产权转移转化培育</v>
          </cell>
          <cell r="H150" t="str">
            <v>良</v>
          </cell>
          <cell r="I150" t="str">
            <v>有</v>
          </cell>
          <cell r="J150">
            <v>1125</v>
          </cell>
          <cell r="K150">
            <v>18875</v>
          </cell>
        </row>
        <row r="150">
          <cell r="AC150">
            <v>2</v>
          </cell>
        </row>
        <row r="151">
          <cell r="B151">
            <v>77</v>
          </cell>
          <cell r="C151" t="str">
            <v>2021年</v>
          </cell>
          <cell r="D151" t="str">
            <v>石鼓区</v>
          </cell>
          <cell r="E151" t="str">
            <v>衡阳市尚疏园农业发限有限公司</v>
          </cell>
          <cell r="F151">
            <v>2</v>
          </cell>
          <cell r="G151" t="str">
            <v>知识产权转移转化培育</v>
          </cell>
          <cell r="H151" t="str">
            <v>良</v>
          </cell>
          <cell r="I151" t="str">
            <v>有</v>
          </cell>
          <cell r="J151">
            <v>3000</v>
          </cell>
          <cell r="K151">
            <v>17000</v>
          </cell>
        </row>
        <row r="151">
          <cell r="AC151">
            <v>2</v>
          </cell>
        </row>
        <row r="152">
          <cell r="B152">
            <v>79</v>
          </cell>
          <cell r="C152" t="str">
            <v>2021年</v>
          </cell>
          <cell r="D152" t="str">
            <v>石鼓区</v>
          </cell>
          <cell r="E152" t="str">
            <v>衡阳远翔生态农业有限公司</v>
          </cell>
          <cell r="F152">
            <v>2</v>
          </cell>
          <cell r="G152" t="str">
            <v>知识产权转移转化培育</v>
          </cell>
          <cell r="H152" t="str">
            <v>良</v>
          </cell>
          <cell r="I152" t="str">
            <v>有</v>
          </cell>
          <cell r="J152">
            <v>1130</v>
          </cell>
          <cell r="K152">
            <v>18870</v>
          </cell>
        </row>
        <row r="152">
          <cell r="AC152">
            <v>2</v>
          </cell>
        </row>
        <row r="153">
          <cell r="B153">
            <v>81</v>
          </cell>
          <cell r="C153" t="str">
            <v>2021年</v>
          </cell>
          <cell r="D153" t="str">
            <v>石鼓区</v>
          </cell>
          <cell r="E153" t="str">
            <v>湖南壹品堂门窗加工有限公司</v>
          </cell>
          <cell r="F153">
            <v>2</v>
          </cell>
          <cell r="G153" t="str">
            <v>知识产权转移转化培育</v>
          </cell>
          <cell r="H153" t="str">
            <v>良</v>
          </cell>
          <cell r="I153" t="str">
            <v>无</v>
          </cell>
          <cell r="J153">
            <v>2015</v>
          </cell>
          <cell r="K153">
            <v>17985</v>
          </cell>
        </row>
        <row r="153">
          <cell r="AC153">
            <v>2</v>
          </cell>
        </row>
        <row r="154">
          <cell r="B154">
            <v>166</v>
          </cell>
          <cell r="C154" t="str">
            <v>2021年</v>
          </cell>
          <cell r="D154" t="str">
            <v>衡阳县</v>
          </cell>
          <cell r="E154" t="str">
            <v>湖南辰康医药有限公司</v>
          </cell>
          <cell r="F154">
            <v>2</v>
          </cell>
          <cell r="G154" t="str">
            <v>知识产权转移转化培育</v>
          </cell>
          <cell r="H154" t="str">
            <v>差</v>
          </cell>
          <cell r="I154" t="str">
            <v>有</v>
          </cell>
          <cell r="J154">
            <v>1170</v>
          </cell>
          <cell r="K154">
            <v>18830</v>
          </cell>
          <cell r="L154" t="str">
            <v>213-2021-22-40</v>
          </cell>
        </row>
        <row r="154">
          <cell r="AC154">
            <v>2</v>
          </cell>
        </row>
        <row r="154">
          <cell r="AL154" t="str">
            <v>屈型锋</v>
          </cell>
        </row>
        <row r="155">
          <cell r="B155">
            <v>177</v>
          </cell>
          <cell r="C155" t="str">
            <v>2021年</v>
          </cell>
          <cell r="D155" t="str">
            <v>衡阳县</v>
          </cell>
          <cell r="E155" t="str">
            <v>湖南角山米业有限责任公司</v>
          </cell>
          <cell r="F155">
            <v>3</v>
          </cell>
          <cell r="G155" t="str">
            <v>知识产权质押融资培育</v>
          </cell>
          <cell r="H155" t="str">
            <v>良</v>
          </cell>
          <cell r="I155" t="str">
            <v>有</v>
          </cell>
          <cell r="J155">
            <v>70000</v>
          </cell>
          <cell r="K155">
            <v>0</v>
          </cell>
        </row>
        <row r="155">
          <cell r="W155">
            <v>7</v>
          </cell>
          <cell r="X155">
            <v>1000</v>
          </cell>
        </row>
        <row r="156">
          <cell r="B156">
            <v>187</v>
          </cell>
          <cell r="C156" t="str">
            <v>2021年</v>
          </cell>
          <cell r="D156" t="str">
            <v>衡南县</v>
          </cell>
          <cell r="E156" t="str">
            <v>衡阳市畅通管业有限公司</v>
          </cell>
          <cell r="F156">
            <v>4</v>
          </cell>
          <cell r="G156" t="str">
            <v>知识产权保险试点培育</v>
          </cell>
          <cell r="H156" t="str">
            <v>差</v>
          </cell>
          <cell r="I156" t="str">
            <v>无</v>
          </cell>
          <cell r="J156">
            <v>30000</v>
          </cell>
        </row>
        <row r="156">
          <cell r="L156" t="str">
            <v>没有保险合同（213,81-93,9号）</v>
          </cell>
        </row>
        <row r="157">
          <cell r="B157">
            <v>189</v>
          </cell>
          <cell r="C157" t="str">
            <v>2021年</v>
          </cell>
          <cell r="D157" t="str">
            <v>衡南县</v>
          </cell>
          <cell r="E157" t="str">
            <v>衡阳市畅通管业有限公司</v>
          </cell>
          <cell r="F157">
            <v>2</v>
          </cell>
          <cell r="G157" t="str">
            <v>知识产权转移转化培育</v>
          </cell>
          <cell r="H157" t="str">
            <v>良</v>
          </cell>
          <cell r="I157" t="str">
            <v>有</v>
          </cell>
          <cell r="J157">
            <v>20000</v>
          </cell>
        </row>
        <row r="157">
          <cell r="AC157">
            <v>2</v>
          </cell>
        </row>
        <row r="158">
          <cell r="B158">
            <v>196</v>
          </cell>
          <cell r="C158" t="str">
            <v>2021年</v>
          </cell>
          <cell r="D158" t="str">
            <v>衡南县</v>
          </cell>
          <cell r="E158" t="str">
            <v>湖南世源农业发展有限公司</v>
          </cell>
          <cell r="F158">
            <v>2</v>
          </cell>
          <cell r="G158" t="str">
            <v>知识产权转移转化培育</v>
          </cell>
          <cell r="H158" t="str">
            <v>良</v>
          </cell>
          <cell r="I158" t="str">
            <v>有</v>
          </cell>
          <cell r="J158">
            <v>15815</v>
          </cell>
          <cell r="K158">
            <v>4185</v>
          </cell>
        </row>
        <row r="158">
          <cell r="AC158">
            <v>2</v>
          </cell>
        </row>
        <row r="159">
          <cell r="B159">
            <v>200</v>
          </cell>
          <cell r="C159" t="str">
            <v>2021年</v>
          </cell>
          <cell r="D159" t="str">
            <v>衡南县</v>
          </cell>
          <cell r="E159" t="str">
            <v>特变电工云集电气有限公司</v>
          </cell>
          <cell r="F159">
            <v>1.5</v>
          </cell>
          <cell r="G159" t="str">
            <v>知识产权国际布局培育</v>
          </cell>
          <cell r="H159" t="str">
            <v>良</v>
          </cell>
          <cell r="I159" t="str">
            <v>有</v>
          </cell>
          <cell r="J159">
            <v>20042.18</v>
          </cell>
          <cell r="K159">
            <v>0</v>
          </cell>
        </row>
        <row r="159">
          <cell r="M159">
            <v>2</v>
          </cell>
        </row>
        <row r="159">
          <cell r="P159">
            <v>2</v>
          </cell>
        </row>
        <row r="160">
          <cell r="B160">
            <v>233</v>
          </cell>
          <cell r="C160" t="str">
            <v>2021年</v>
          </cell>
          <cell r="D160" t="str">
            <v>衡山县</v>
          </cell>
          <cell r="E160" t="str">
            <v>湖南恒信新型建材有限公司</v>
          </cell>
          <cell r="F160">
            <v>3</v>
          </cell>
          <cell r="G160" t="str">
            <v>知识产权重点企业保护试点培育</v>
          </cell>
          <cell r="H160" t="str">
            <v>良</v>
          </cell>
          <cell r="I160" t="str">
            <v>有</v>
          </cell>
        </row>
        <row r="160">
          <cell r="K160">
            <v>30000</v>
          </cell>
          <cell r="L160" t="str">
            <v>无发票票据</v>
          </cell>
          <cell r="M160">
            <v>5</v>
          </cell>
          <cell r="N160">
            <v>5</v>
          </cell>
        </row>
        <row r="161">
          <cell r="B161">
            <v>236</v>
          </cell>
          <cell r="C161" t="str">
            <v>2021年</v>
          </cell>
          <cell r="D161" t="str">
            <v>衡山县</v>
          </cell>
          <cell r="E161" t="str">
            <v>中水恒岳(湖南)新能源科技有限公司</v>
          </cell>
          <cell r="F161">
            <v>2</v>
          </cell>
          <cell r="G161" t="str">
            <v>知识产权转移转化培育</v>
          </cell>
          <cell r="H161" t="str">
            <v>良</v>
          </cell>
          <cell r="I161" t="str">
            <v>有</v>
          </cell>
          <cell r="J161">
            <v>32000</v>
          </cell>
        </row>
        <row r="161">
          <cell r="AC161">
            <v>2</v>
          </cell>
        </row>
        <row r="162">
          <cell r="B162">
            <v>238</v>
          </cell>
          <cell r="C162" t="str">
            <v>2021年</v>
          </cell>
          <cell r="D162" t="str">
            <v>衡山县</v>
          </cell>
          <cell r="E162" t="str">
            <v>湖南金裕环保科技有限公司</v>
          </cell>
          <cell r="F162">
            <v>1.5</v>
          </cell>
          <cell r="G162" t="str">
            <v>知识产权国际布局培育</v>
          </cell>
          <cell r="H162" t="str">
            <v>良</v>
          </cell>
          <cell r="I162" t="str">
            <v>有</v>
          </cell>
          <cell r="J162">
            <v>20342</v>
          </cell>
        </row>
        <row r="162">
          <cell r="M162">
            <v>2</v>
          </cell>
        </row>
        <row r="162">
          <cell r="P162">
            <v>2</v>
          </cell>
        </row>
        <row r="163">
          <cell r="B163">
            <v>239</v>
          </cell>
          <cell r="C163" t="str">
            <v>2021年</v>
          </cell>
          <cell r="D163" t="str">
            <v>衡山县</v>
          </cell>
          <cell r="E163" t="str">
            <v>湖南金裕环保科技有限公司</v>
          </cell>
          <cell r="F163">
            <v>4</v>
          </cell>
          <cell r="G163" t="str">
            <v>企业高价值发明专利培育</v>
          </cell>
          <cell r="H163" t="str">
            <v>良</v>
          </cell>
          <cell r="I163" t="str">
            <v>有</v>
          </cell>
          <cell r="J163">
            <v>62815</v>
          </cell>
        </row>
        <row r="163">
          <cell r="M163">
            <v>5</v>
          </cell>
          <cell r="N163">
            <v>7</v>
          </cell>
        </row>
        <row r="164">
          <cell r="B164">
            <v>298</v>
          </cell>
          <cell r="C164" t="str">
            <v>2021年</v>
          </cell>
          <cell r="D164" t="str">
            <v>衡东县</v>
          </cell>
          <cell r="E164" t="str">
            <v>湖南机油泵股份有限公司</v>
          </cell>
          <cell r="F164">
            <v>3</v>
          </cell>
          <cell r="G164" t="str">
            <v>知识产权质押融资培育</v>
          </cell>
          <cell r="H164" t="str">
            <v>差</v>
          </cell>
          <cell r="I164" t="str">
            <v>有</v>
          </cell>
        </row>
        <row r="164">
          <cell r="K164">
            <v>30000</v>
          </cell>
          <cell r="L164" t="str">
            <v>没有发票票据，213,94-103,10号</v>
          </cell>
        </row>
        <row r="164">
          <cell r="W164">
            <v>34</v>
          </cell>
          <cell r="X164">
            <v>2000</v>
          </cell>
        </row>
        <row r="165">
          <cell r="B165">
            <v>319</v>
          </cell>
          <cell r="C165" t="str">
            <v>2021年</v>
          </cell>
          <cell r="D165" t="str">
            <v>耒阳市</v>
          </cell>
          <cell r="E165" t="str">
            <v>湖南神农国油生态农业发展有限公司</v>
          </cell>
          <cell r="F165">
            <v>2</v>
          </cell>
          <cell r="G165" t="str">
            <v>知识产权转移转化培育</v>
          </cell>
          <cell r="H165" t="str">
            <v>良</v>
          </cell>
          <cell r="I165" t="str">
            <v>有</v>
          </cell>
          <cell r="J165">
            <v>4140</v>
          </cell>
          <cell r="K165">
            <v>15860</v>
          </cell>
        </row>
        <row r="165">
          <cell r="AC165">
            <v>2</v>
          </cell>
        </row>
        <row r="166">
          <cell r="B166">
            <v>374</v>
          </cell>
          <cell r="C166" t="str">
            <v>2021年</v>
          </cell>
          <cell r="D166" t="str">
            <v>常宁市</v>
          </cell>
          <cell r="E166" t="str">
            <v>常宁市茂顺农场</v>
          </cell>
          <cell r="F166">
            <v>3</v>
          </cell>
          <cell r="G166" t="str">
            <v>地理标志运用保护工程培育</v>
          </cell>
          <cell r="H166" t="str">
            <v>差</v>
          </cell>
          <cell r="I166" t="str">
            <v>有</v>
          </cell>
          <cell r="J166">
            <v>30885</v>
          </cell>
        </row>
        <row r="166">
          <cell r="L166" t="str">
            <v>213.94-103,10号</v>
          </cell>
          <cell r="M166">
            <v>5</v>
          </cell>
          <cell r="N166">
            <v>0</v>
          </cell>
        </row>
        <row r="166">
          <cell r="AA166">
            <v>1</v>
          </cell>
          <cell r="AB166">
            <v>1</v>
          </cell>
        </row>
        <row r="167">
          <cell r="B167">
            <v>384</v>
          </cell>
          <cell r="C167" t="str">
            <v>2021年</v>
          </cell>
          <cell r="D167" t="str">
            <v>常宁市</v>
          </cell>
          <cell r="E167" t="str">
            <v>常宁市市场监督管理局</v>
          </cell>
          <cell r="F167">
            <v>5</v>
          </cell>
          <cell r="G167" t="str">
            <v>知识产权强县(市)建设试点培育</v>
          </cell>
          <cell r="H167" t="str">
            <v>优</v>
          </cell>
          <cell r="I167" t="str">
            <v>有</v>
          </cell>
          <cell r="J167">
            <v>80000</v>
          </cell>
          <cell r="K167">
            <v>0</v>
          </cell>
        </row>
        <row r="167">
          <cell r="AJ167" t="str">
            <v>有</v>
          </cell>
          <cell r="AK167" t="str">
            <v>有</v>
          </cell>
          <cell r="AL167" t="str">
            <v>曹文彪</v>
          </cell>
          <cell r="AM167">
            <v>15173479378</v>
          </cell>
        </row>
        <row r="168">
          <cell r="B168">
            <v>395</v>
          </cell>
          <cell r="C168" t="str">
            <v>2021年</v>
          </cell>
          <cell r="D168" t="str">
            <v>高新区</v>
          </cell>
          <cell r="E168" t="str">
            <v>湖南皖湘科技有限公司</v>
          </cell>
          <cell r="F168">
            <v>3</v>
          </cell>
          <cell r="G168" t="str">
            <v>知识产权重点企业保护试点培育</v>
          </cell>
          <cell r="H168" t="str">
            <v>良</v>
          </cell>
          <cell r="I168" t="str">
            <v>有</v>
          </cell>
          <cell r="J168">
            <v>9735</v>
          </cell>
          <cell r="K168">
            <v>20265</v>
          </cell>
          <cell r="L168" t="str">
            <v>票据只有9735</v>
          </cell>
          <cell r="M168">
            <v>2</v>
          </cell>
          <cell r="N168">
            <v>3</v>
          </cell>
        </row>
        <row r="168">
          <cell r="AD168" t="str">
            <v>有</v>
          </cell>
          <cell r="AE168" t="str">
            <v>有</v>
          </cell>
          <cell r="AF168">
            <v>7353.5</v>
          </cell>
          <cell r="AG168">
            <v>429.6</v>
          </cell>
          <cell r="AH168">
            <v>30</v>
          </cell>
          <cell r="AI168">
            <v>3</v>
          </cell>
        </row>
        <row r="168">
          <cell r="AL168" t="str">
            <v>刘超</v>
          </cell>
          <cell r="AM168">
            <v>13807470333</v>
          </cell>
        </row>
        <row r="169">
          <cell r="B169">
            <v>399</v>
          </cell>
          <cell r="C169" t="str">
            <v>2021年</v>
          </cell>
          <cell r="D169" t="str">
            <v>高新区</v>
          </cell>
          <cell r="E169" t="str">
            <v>湖南皖湘科技有限公司</v>
          </cell>
          <cell r="F169">
            <v>3</v>
          </cell>
          <cell r="G169" t="str">
            <v>知识产权质押融资培育</v>
          </cell>
          <cell r="H169" t="str">
            <v>良</v>
          </cell>
          <cell r="I169" t="str">
            <v>有</v>
          </cell>
          <cell r="J169">
            <v>30000</v>
          </cell>
          <cell r="K169">
            <v>0</v>
          </cell>
        </row>
        <row r="169">
          <cell r="W169">
            <v>1</v>
          </cell>
          <cell r="X169">
            <v>1000</v>
          </cell>
        </row>
        <row r="169">
          <cell r="AL169" t="str">
            <v>刘超</v>
          </cell>
          <cell r="AM169">
            <v>13807470333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4" workbookViewId="0">
      <selection activeCell="C17" sqref="C17"/>
    </sheetView>
  </sheetViews>
  <sheetFormatPr defaultColWidth="9" defaultRowHeight="13.5" outlineLevelCol="4"/>
  <cols>
    <col min="1" max="1" width="11.3833333333333" customWidth="true"/>
    <col min="2" max="2" width="10.5" customWidth="true"/>
    <col min="3" max="3" width="17.5" customWidth="true"/>
    <col min="4" max="4" width="30.2583333333333" customWidth="true"/>
    <col min="5" max="5" width="17.5" customWidth="true"/>
  </cols>
  <sheetData>
    <row r="1" s="3" customFormat="true" ht="35" customHeight="true" spans="1:5">
      <c r="A1" s="15" t="s">
        <v>0</v>
      </c>
      <c r="B1" s="15"/>
      <c r="C1" s="15"/>
      <c r="D1" s="15"/>
      <c r="E1" s="15"/>
    </row>
    <row r="2" s="27" customFormat="true" ht="40" customHeight="true" spans="1:5">
      <c r="A2" s="28" t="s">
        <v>1</v>
      </c>
      <c r="B2" s="28"/>
      <c r="C2" s="28"/>
      <c r="D2" s="28"/>
      <c r="E2" s="28"/>
    </row>
    <row r="3" ht="30" customHeight="true" spans="1:5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</row>
    <row r="4" ht="200" customHeight="true" spans="1:5">
      <c r="A4" s="30" t="s">
        <v>7</v>
      </c>
      <c r="B4" s="31" t="s">
        <v>8</v>
      </c>
      <c r="C4" s="34" t="s">
        <v>9</v>
      </c>
      <c r="D4" s="34" t="s">
        <v>10</v>
      </c>
      <c r="E4" s="31">
        <v>1</v>
      </c>
    </row>
    <row r="5" ht="100" customHeight="true" spans="1:5">
      <c r="A5" s="32"/>
      <c r="B5" s="31" t="s">
        <v>11</v>
      </c>
      <c r="C5" s="34" t="s">
        <v>12</v>
      </c>
      <c r="D5" s="34" t="s">
        <v>13</v>
      </c>
      <c r="E5" s="31">
        <v>2</v>
      </c>
    </row>
    <row r="6" ht="80" customHeight="true" spans="1:5">
      <c r="A6" s="33"/>
      <c r="B6" s="31" t="s">
        <v>14</v>
      </c>
      <c r="C6" s="34" t="s">
        <v>15</v>
      </c>
      <c r="D6" s="34" t="s">
        <v>16</v>
      </c>
      <c r="E6" s="31">
        <v>0</v>
      </c>
    </row>
    <row r="7" ht="20" customHeight="true" spans="1:5">
      <c r="A7" s="29" t="s">
        <v>17</v>
      </c>
      <c r="B7" s="29"/>
      <c r="C7" s="29"/>
      <c r="D7" s="29"/>
      <c r="E7" s="29">
        <f>SUM(E4:E6)</f>
        <v>3</v>
      </c>
    </row>
    <row r="8" ht="135" customHeight="true" spans="1:5">
      <c r="A8" s="30" t="s">
        <v>18</v>
      </c>
      <c r="B8" s="31" t="s">
        <v>19</v>
      </c>
      <c r="C8" s="34" t="s">
        <v>20</v>
      </c>
      <c r="D8" s="34" t="s">
        <v>21</v>
      </c>
      <c r="E8" s="31">
        <v>7.5</v>
      </c>
    </row>
    <row r="9" ht="100" customHeight="true" spans="1:5">
      <c r="A9" s="33"/>
      <c r="B9" s="31" t="s">
        <v>22</v>
      </c>
      <c r="C9" s="34" t="s">
        <v>23</v>
      </c>
      <c r="D9" s="34" t="s">
        <v>24</v>
      </c>
      <c r="E9" s="31">
        <v>2.3</v>
      </c>
    </row>
    <row r="10" ht="20" customHeight="true" spans="1:5">
      <c r="A10" s="29" t="s">
        <v>17</v>
      </c>
      <c r="B10" s="29"/>
      <c r="C10" s="29"/>
      <c r="D10" s="29"/>
      <c r="E10" s="29">
        <f>SUM(E8:E9)</f>
        <v>9.8</v>
      </c>
    </row>
    <row r="11" ht="120" customHeight="true" spans="1:5">
      <c r="A11" s="30" t="s">
        <v>25</v>
      </c>
      <c r="B11" s="31" t="s">
        <v>26</v>
      </c>
      <c r="C11" s="34" t="s">
        <v>27</v>
      </c>
      <c r="D11" s="34" t="s">
        <v>28</v>
      </c>
      <c r="E11" s="31">
        <v>8</v>
      </c>
    </row>
    <row r="12" ht="140" customHeight="true" spans="1:5">
      <c r="A12" s="32"/>
      <c r="B12" s="31" t="s">
        <v>29</v>
      </c>
      <c r="C12" s="34" t="s">
        <v>30</v>
      </c>
      <c r="D12" s="34" t="s">
        <v>31</v>
      </c>
      <c r="E12" s="31">
        <v>8</v>
      </c>
    </row>
    <row r="13" ht="84" customHeight="true" spans="1:5">
      <c r="A13" s="32"/>
      <c r="B13" s="31" t="s">
        <v>32</v>
      </c>
      <c r="C13" s="34" t="s">
        <v>33</v>
      </c>
      <c r="D13" s="34" t="s">
        <v>34</v>
      </c>
      <c r="E13" s="31">
        <v>8</v>
      </c>
    </row>
    <row r="14" ht="99" customHeight="true" spans="1:5">
      <c r="A14" s="33"/>
      <c r="B14" s="31" t="s">
        <v>35</v>
      </c>
      <c r="C14" s="34" t="s">
        <v>36</v>
      </c>
      <c r="D14" s="34" t="s">
        <v>37</v>
      </c>
      <c r="E14" s="31">
        <v>10</v>
      </c>
    </row>
    <row r="15" ht="20" customHeight="true" spans="1:5">
      <c r="A15" s="29" t="s">
        <v>17</v>
      </c>
      <c r="B15" s="29"/>
      <c r="C15" s="29"/>
      <c r="D15" s="29"/>
      <c r="E15" s="29">
        <f>SUM(E11:E14)</f>
        <v>34</v>
      </c>
    </row>
    <row r="16" ht="190" customHeight="true" spans="1:5">
      <c r="A16" s="30" t="s">
        <v>38</v>
      </c>
      <c r="B16" s="31" t="s">
        <v>39</v>
      </c>
      <c r="C16" s="34" t="s">
        <v>40</v>
      </c>
      <c r="D16" s="34" t="s">
        <v>41</v>
      </c>
      <c r="E16" s="31">
        <v>15</v>
      </c>
    </row>
    <row r="17" ht="210" customHeight="true" spans="1:5">
      <c r="A17" s="32"/>
      <c r="B17" s="31" t="s">
        <v>42</v>
      </c>
      <c r="C17" s="34" t="s">
        <v>43</v>
      </c>
      <c r="D17" s="36" t="s">
        <v>44</v>
      </c>
      <c r="E17" s="31">
        <v>15</v>
      </c>
    </row>
    <row r="18" ht="20" customHeight="true" spans="1:5">
      <c r="A18" s="29" t="s">
        <v>17</v>
      </c>
      <c r="B18" s="29"/>
      <c r="C18" s="29"/>
      <c r="D18" s="29"/>
      <c r="E18" s="29">
        <f>SUM(E16:E17)</f>
        <v>30</v>
      </c>
    </row>
    <row r="19" ht="20" customHeight="true" spans="1:5">
      <c r="A19" s="29" t="s">
        <v>45</v>
      </c>
      <c r="B19" s="29"/>
      <c r="C19" s="29"/>
      <c r="D19" s="29"/>
      <c r="E19" s="29">
        <f>E7+E10+E15+E18</f>
        <v>76.8</v>
      </c>
    </row>
  </sheetData>
  <mergeCells count="11">
    <mergeCell ref="A1:E1"/>
    <mergeCell ref="A2:E2"/>
    <mergeCell ref="A7:D7"/>
    <mergeCell ref="A10:D10"/>
    <mergeCell ref="A15:D15"/>
    <mergeCell ref="A18:D18"/>
    <mergeCell ref="A19:D19"/>
    <mergeCell ref="A4:A6"/>
    <mergeCell ref="A8:A9"/>
    <mergeCell ref="A11:A14"/>
    <mergeCell ref="A16:A17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" sqref="$A1:$XFD1048576"/>
    </sheetView>
  </sheetViews>
  <sheetFormatPr defaultColWidth="9" defaultRowHeight="13.5" outlineLevelCol="7"/>
  <cols>
    <col min="1" max="1" width="11.3833333333333" customWidth="true"/>
    <col min="2" max="3" width="10.5" customWidth="true"/>
    <col min="4" max="4" width="16" customWidth="true"/>
    <col min="5" max="5" width="17.5" customWidth="true"/>
    <col min="6" max="6" width="30.2583333333333" customWidth="true"/>
    <col min="7" max="7" width="17.5" customWidth="true"/>
  </cols>
  <sheetData>
    <row r="1" s="3" customFormat="true" ht="35" customHeight="true" spans="1:7">
      <c r="A1" s="15" t="s">
        <v>46</v>
      </c>
      <c r="B1" s="15"/>
      <c r="C1" s="15"/>
      <c r="D1" s="15"/>
      <c r="E1" s="15"/>
      <c r="F1" s="15"/>
      <c r="G1" s="15"/>
    </row>
    <row r="2" s="27" customFormat="true" ht="40" customHeight="true" spans="1:7">
      <c r="A2" s="28" t="s">
        <v>1</v>
      </c>
      <c r="B2" s="28"/>
      <c r="C2" s="28"/>
      <c r="D2" s="28"/>
      <c r="E2" s="28"/>
      <c r="F2" s="28"/>
      <c r="G2" s="28"/>
    </row>
    <row r="3" customFormat="true" ht="30" customHeight="true" spans="1:7">
      <c r="A3" s="29" t="s">
        <v>2</v>
      </c>
      <c r="B3" s="29" t="s">
        <v>3</v>
      </c>
      <c r="C3" s="29" t="s">
        <v>47</v>
      </c>
      <c r="D3" s="29" t="s">
        <v>4</v>
      </c>
      <c r="E3" s="29" t="s">
        <v>4</v>
      </c>
      <c r="F3" s="29" t="s">
        <v>5</v>
      </c>
      <c r="G3" s="29" t="s">
        <v>6</v>
      </c>
    </row>
    <row r="4" customFormat="true" ht="138" customHeight="true" spans="1:7">
      <c r="A4" s="30" t="s">
        <v>7</v>
      </c>
      <c r="B4" s="30" t="s">
        <v>8</v>
      </c>
      <c r="C4" s="31" t="s">
        <v>48</v>
      </c>
      <c r="D4" s="31" t="s">
        <v>49</v>
      </c>
      <c r="E4" s="34" t="s">
        <v>50</v>
      </c>
      <c r="F4" s="34" t="s">
        <v>51</v>
      </c>
      <c r="G4" s="31">
        <v>1</v>
      </c>
    </row>
    <row r="5" customFormat="true" ht="138" customHeight="true" spans="1:7">
      <c r="A5" s="32"/>
      <c r="B5" s="33"/>
      <c r="C5" s="31" t="s">
        <v>52</v>
      </c>
      <c r="D5" s="31" t="s">
        <v>53</v>
      </c>
      <c r="E5" s="34" t="s">
        <v>54</v>
      </c>
      <c r="F5" s="34" t="s">
        <v>55</v>
      </c>
      <c r="G5" s="31">
        <v>0</v>
      </c>
    </row>
    <row r="6" customFormat="true" ht="89.25" spans="1:7">
      <c r="A6" s="32"/>
      <c r="B6" s="30" t="s">
        <v>11</v>
      </c>
      <c r="C6" s="31" t="s">
        <v>56</v>
      </c>
      <c r="D6" s="31" t="s">
        <v>57</v>
      </c>
      <c r="E6" s="34" t="s">
        <v>58</v>
      </c>
      <c r="F6" s="34" t="s">
        <v>59</v>
      </c>
      <c r="G6" s="31">
        <v>2</v>
      </c>
    </row>
    <row r="7" customFormat="true" ht="76.5" spans="1:7">
      <c r="A7" s="32"/>
      <c r="B7" s="33"/>
      <c r="C7" s="31" t="s">
        <v>60</v>
      </c>
      <c r="D7" s="31" t="s">
        <v>61</v>
      </c>
      <c r="E7" s="34" t="s">
        <v>62</v>
      </c>
      <c r="F7" s="34" t="s">
        <v>63</v>
      </c>
      <c r="G7" s="31">
        <v>0</v>
      </c>
    </row>
    <row r="8" customFormat="true" ht="81" customHeight="true" spans="1:7">
      <c r="A8" s="32"/>
      <c r="B8" s="30" t="s">
        <v>14</v>
      </c>
      <c r="C8" s="31" t="s">
        <v>64</v>
      </c>
      <c r="D8" s="31" t="s">
        <v>65</v>
      </c>
      <c r="E8" s="34" t="s">
        <v>66</v>
      </c>
      <c r="F8" s="34" t="s">
        <v>67</v>
      </c>
      <c r="G8" s="31">
        <v>0</v>
      </c>
    </row>
    <row r="9" customFormat="true" ht="90" customHeight="true" spans="1:7">
      <c r="A9" s="33"/>
      <c r="B9" s="33"/>
      <c r="C9" s="31" t="s">
        <v>68</v>
      </c>
      <c r="D9" s="31" t="s">
        <v>69</v>
      </c>
      <c r="E9" s="34" t="s">
        <v>70</v>
      </c>
      <c r="F9" s="34" t="s">
        <v>71</v>
      </c>
      <c r="G9" s="31">
        <v>0</v>
      </c>
    </row>
    <row r="10" customFormat="true" ht="20" customHeight="true" spans="1:7">
      <c r="A10" s="29" t="s">
        <v>17</v>
      </c>
      <c r="B10" s="29"/>
      <c r="C10" s="29"/>
      <c r="D10" s="29"/>
      <c r="E10" s="29"/>
      <c r="F10" s="29"/>
      <c r="G10" s="29">
        <f>SUM(G4:G8)</f>
        <v>3</v>
      </c>
    </row>
    <row r="11" customFormat="true" ht="135" customHeight="true" spans="1:7">
      <c r="A11" s="30" t="s">
        <v>18</v>
      </c>
      <c r="B11" s="30" t="s">
        <v>19</v>
      </c>
      <c r="C11" s="31" t="s">
        <v>72</v>
      </c>
      <c r="D11" s="31" t="s">
        <v>73</v>
      </c>
      <c r="E11" s="34" t="s">
        <v>74</v>
      </c>
      <c r="F11" s="34" t="s">
        <v>75</v>
      </c>
      <c r="G11" s="31">
        <v>3</v>
      </c>
    </row>
    <row r="12" customFormat="true" ht="123" customHeight="true" spans="1:7">
      <c r="A12" s="32"/>
      <c r="B12" s="32"/>
      <c r="C12" s="31" t="s">
        <v>76</v>
      </c>
      <c r="D12" s="31" t="s">
        <v>77</v>
      </c>
      <c r="E12" s="34" t="s">
        <v>78</v>
      </c>
      <c r="F12" s="34" t="s">
        <v>79</v>
      </c>
      <c r="G12" s="31">
        <v>3</v>
      </c>
    </row>
    <row r="13" customFormat="true" ht="118" customHeight="true" spans="1:7">
      <c r="A13" s="32"/>
      <c r="B13" s="33"/>
      <c r="C13" s="31" t="s">
        <v>80</v>
      </c>
      <c r="D13" s="31" t="s">
        <v>81</v>
      </c>
      <c r="E13" s="34" t="s">
        <v>82</v>
      </c>
      <c r="F13" s="34" t="s">
        <v>83</v>
      </c>
      <c r="G13" s="31">
        <v>1.5</v>
      </c>
    </row>
    <row r="14" customFormat="true" ht="100" customHeight="true" spans="1:7">
      <c r="A14" s="32"/>
      <c r="B14" s="30" t="s">
        <v>22</v>
      </c>
      <c r="C14" s="31" t="s">
        <v>84</v>
      </c>
      <c r="D14" s="31" t="s">
        <v>85</v>
      </c>
      <c r="E14" s="34" t="s">
        <v>86</v>
      </c>
      <c r="F14" s="34" t="s">
        <v>87</v>
      </c>
      <c r="G14" s="31">
        <v>1.5</v>
      </c>
    </row>
    <row r="15" customFormat="true" ht="101" customHeight="true" spans="1:7">
      <c r="A15" s="33"/>
      <c r="B15" s="33"/>
      <c r="C15" s="31" t="s">
        <v>88</v>
      </c>
      <c r="D15" s="31" t="s">
        <v>89</v>
      </c>
      <c r="E15" s="34" t="s">
        <v>90</v>
      </c>
      <c r="F15" s="34" t="s">
        <v>91</v>
      </c>
      <c r="G15" s="31">
        <v>0.8</v>
      </c>
    </row>
    <row r="16" customFormat="true" ht="20" customHeight="true" spans="1:7">
      <c r="A16" s="29" t="s">
        <v>17</v>
      </c>
      <c r="B16" s="29"/>
      <c r="C16" s="29"/>
      <c r="D16" s="29"/>
      <c r="E16" s="29"/>
      <c r="F16" s="29"/>
      <c r="G16" s="29">
        <f>SUM(G11:G15)</f>
        <v>9.8</v>
      </c>
    </row>
    <row r="17" ht="120" customHeight="true" spans="1:8">
      <c r="A17" s="30" t="s">
        <v>25</v>
      </c>
      <c r="B17" s="31" t="s">
        <v>26</v>
      </c>
      <c r="C17" s="31" t="s">
        <v>92</v>
      </c>
      <c r="D17" s="31" t="s">
        <v>93</v>
      </c>
      <c r="E17" s="34" t="s">
        <v>27</v>
      </c>
      <c r="F17" s="34" t="s">
        <v>28</v>
      </c>
      <c r="G17" s="31">
        <v>8</v>
      </c>
      <c r="H17" s="35"/>
    </row>
    <row r="18" customFormat="true" ht="140" customHeight="true" spans="1:7">
      <c r="A18" s="32"/>
      <c r="B18" s="31" t="s">
        <v>29</v>
      </c>
      <c r="C18" s="31" t="s">
        <v>94</v>
      </c>
      <c r="D18" s="31" t="s">
        <v>95</v>
      </c>
      <c r="E18" s="34" t="s">
        <v>30</v>
      </c>
      <c r="F18" s="34" t="s">
        <v>96</v>
      </c>
      <c r="G18" s="31">
        <v>8</v>
      </c>
    </row>
    <row r="19" customFormat="true" ht="84" customHeight="true" spans="1:7">
      <c r="A19" s="32"/>
      <c r="B19" s="31" t="s">
        <v>32</v>
      </c>
      <c r="C19" s="31" t="s">
        <v>97</v>
      </c>
      <c r="D19" s="31" t="s">
        <v>98</v>
      </c>
      <c r="E19" s="34" t="s">
        <v>33</v>
      </c>
      <c r="F19" s="34" t="s">
        <v>34</v>
      </c>
      <c r="G19" s="31">
        <v>8</v>
      </c>
    </row>
    <row r="20" customFormat="true" ht="99" customHeight="true" spans="1:7">
      <c r="A20" s="33"/>
      <c r="B20" s="31" t="s">
        <v>35</v>
      </c>
      <c r="C20" s="31" t="s">
        <v>99</v>
      </c>
      <c r="D20" s="31" t="s">
        <v>100</v>
      </c>
      <c r="E20" s="34" t="s">
        <v>36</v>
      </c>
      <c r="F20" s="34" t="s">
        <v>37</v>
      </c>
      <c r="G20" s="31">
        <v>10</v>
      </c>
    </row>
    <row r="21" customFormat="true" ht="20" customHeight="true" spans="1:7">
      <c r="A21" s="29" t="s">
        <v>17</v>
      </c>
      <c r="B21" s="29"/>
      <c r="C21" s="29"/>
      <c r="D21" s="29"/>
      <c r="E21" s="29"/>
      <c r="F21" s="29"/>
      <c r="G21" s="29">
        <f>SUM(G17:G20)</f>
        <v>34</v>
      </c>
    </row>
    <row r="22" customFormat="true" ht="145" customHeight="true" spans="1:7">
      <c r="A22" s="30" t="s">
        <v>38</v>
      </c>
      <c r="B22" s="30" t="s">
        <v>39</v>
      </c>
      <c r="C22" s="31" t="s">
        <v>101</v>
      </c>
      <c r="D22" s="31" t="s">
        <v>102</v>
      </c>
      <c r="E22" s="34" t="s">
        <v>103</v>
      </c>
      <c r="F22" s="34" t="s">
        <v>104</v>
      </c>
      <c r="G22" s="31">
        <v>4</v>
      </c>
    </row>
    <row r="23" customFormat="true" ht="100" customHeight="true" spans="1:7">
      <c r="A23" s="32"/>
      <c r="B23" s="32"/>
      <c r="C23" s="31" t="s">
        <v>105</v>
      </c>
      <c r="D23" s="31" t="s">
        <v>106</v>
      </c>
      <c r="E23" s="34" t="s">
        <v>107</v>
      </c>
      <c r="F23" s="36" t="s">
        <v>108</v>
      </c>
      <c r="G23" s="31">
        <v>4</v>
      </c>
    </row>
    <row r="24" customFormat="true" ht="85" customHeight="true" spans="1:7">
      <c r="A24" s="32"/>
      <c r="B24" s="33"/>
      <c r="C24" s="31" t="s">
        <v>109</v>
      </c>
      <c r="D24" s="31" t="s">
        <v>110</v>
      </c>
      <c r="E24" s="34" t="s">
        <v>111</v>
      </c>
      <c r="F24" s="36" t="s">
        <v>112</v>
      </c>
      <c r="G24" s="31">
        <v>7</v>
      </c>
    </row>
    <row r="25" customFormat="true" ht="160" customHeight="true" spans="1:7">
      <c r="A25" s="32"/>
      <c r="B25" s="30" t="s">
        <v>113</v>
      </c>
      <c r="C25" s="31" t="s">
        <v>114</v>
      </c>
      <c r="D25" s="31" t="s">
        <v>115</v>
      </c>
      <c r="E25" s="34" t="s">
        <v>116</v>
      </c>
      <c r="F25" s="36" t="s">
        <v>117</v>
      </c>
      <c r="G25" s="31">
        <v>7</v>
      </c>
    </row>
    <row r="26" customFormat="true" ht="117" customHeight="true" spans="1:7">
      <c r="A26" s="32"/>
      <c r="B26" s="33"/>
      <c r="C26" s="31" t="s">
        <v>118</v>
      </c>
      <c r="D26" s="31" t="s">
        <v>119</v>
      </c>
      <c r="E26" s="34" t="s">
        <v>120</v>
      </c>
      <c r="F26" s="36" t="s">
        <v>121</v>
      </c>
      <c r="G26" s="31">
        <v>8</v>
      </c>
    </row>
    <row r="27" customFormat="true" ht="20" customHeight="true" spans="1:7">
      <c r="A27" s="29" t="s">
        <v>17</v>
      </c>
      <c r="B27" s="29"/>
      <c r="C27" s="29"/>
      <c r="D27" s="29"/>
      <c r="E27" s="29"/>
      <c r="F27" s="29"/>
      <c r="G27" s="29">
        <f>SUM(G22:G26)</f>
        <v>30</v>
      </c>
    </row>
    <row r="28" customFormat="true" ht="20" customHeight="true" spans="1:7">
      <c r="A28" s="29" t="s">
        <v>45</v>
      </c>
      <c r="B28" s="29"/>
      <c r="C28" s="29"/>
      <c r="D28" s="29"/>
      <c r="E28" s="29"/>
      <c r="F28" s="29"/>
      <c r="G28" s="29">
        <f>G10+G16+G21+G27</f>
        <v>76.8</v>
      </c>
    </row>
  </sheetData>
  <mergeCells count="18">
    <mergeCell ref="A1:G1"/>
    <mergeCell ref="A2:G2"/>
    <mergeCell ref="A10:F10"/>
    <mergeCell ref="A16:F16"/>
    <mergeCell ref="A21:F21"/>
    <mergeCell ref="A27:F27"/>
    <mergeCell ref="A28:F28"/>
    <mergeCell ref="A4:A9"/>
    <mergeCell ref="A11:A15"/>
    <mergeCell ref="A17:A20"/>
    <mergeCell ref="A22:A26"/>
    <mergeCell ref="B4:B5"/>
    <mergeCell ref="B6:B7"/>
    <mergeCell ref="B8:B9"/>
    <mergeCell ref="B11:B13"/>
    <mergeCell ref="B14:B15"/>
    <mergeCell ref="B22:B24"/>
    <mergeCell ref="B25:B26"/>
  </mergeCells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08"/>
  <sheetViews>
    <sheetView view="pageBreakPreview" zoomScaleNormal="100" zoomScaleSheetLayoutView="100" workbookViewId="0">
      <selection activeCell="M16" sqref="M16"/>
    </sheetView>
  </sheetViews>
  <sheetFormatPr defaultColWidth="8.89166666666667" defaultRowHeight="13.5" outlineLevelCol="6"/>
  <cols>
    <col min="1" max="1" width="5" style="3" customWidth="true"/>
    <col min="2" max="2" width="8.88333333333333" style="3" customWidth="true"/>
    <col min="3" max="3" width="17.8833333333333" style="3" customWidth="true"/>
    <col min="4" max="4" width="27.1333333333333" style="4" customWidth="true"/>
    <col min="5" max="5" width="8.63333333333333" style="3" customWidth="true"/>
    <col min="6" max="6" width="22.5" style="5" customWidth="true"/>
    <col min="7" max="16384" width="8.89166666666667" style="3"/>
  </cols>
  <sheetData>
    <row r="1" ht="35" customHeight="true" spans="1:7">
      <c r="A1" s="6" t="s">
        <v>122</v>
      </c>
      <c r="B1" s="6"/>
      <c r="C1" s="6"/>
      <c r="D1" s="7"/>
      <c r="E1" s="6"/>
      <c r="F1" s="7"/>
      <c r="G1" s="15"/>
    </row>
    <row r="2" s="3" customFormat="true" ht="40" customHeight="true" spans="1:7">
      <c r="A2" s="8" t="s">
        <v>123</v>
      </c>
      <c r="B2" s="9"/>
      <c r="C2" s="9"/>
      <c r="D2" s="10"/>
      <c r="E2" s="9"/>
      <c r="F2" s="10"/>
      <c r="G2" s="9"/>
    </row>
    <row r="3" s="3" customFormat="true" ht="30" customHeight="true" spans="1:7">
      <c r="A3" s="11" t="s">
        <v>124</v>
      </c>
      <c r="B3" s="11" t="s">
        <v>125</v>
      </c>
      <c r="C3" s="11" t="s">
        <v>126</v>
      </c>
      <c r="D3" s="12" t="s">
        <v>127</v>
      </c>
      <c r="E3" s="16" t="s">
        <v>128</v>
      </c>
      <c r="F3" s="12" t="s">
        <v>129</v>
      </c>
      <c r="G3" s="16" t="s">
        <v>130</v>
      </c>
    </row>
    <row r="4" s="3" customFormat="true" ht="20" customHeight="true" spans="1:7">
      <c r="A4" s="13">
        <v>1</v>
      </c>
      <c r="B4" s="13" t="s">
        <v>131</v>
      </c>
      <c r="C4" s="13" t="s">
        <v>132</v>
      </c>
      <c r="D4" s="14" t="s">
        <v>133</v>
      </c>
      <c r="E4" s="17">
        <v>3</v>
      </c>
      <c r="F4" s="18" t="s">
        <v>134</v>
      </c>
      <c r="G4" s="13" t="s">
        <v>135</v>
      </c>
    </row>
    <row r="5" s="3" customFormat="true" ht="20" customHeight="true" spans="1:7">
      <c r="A5" s="13">
        <v>2</v>
      </c>
      <c r="B5" s="13" t="s">
        <v>131</v>
      </c>
      <c r="C5" s="13" t="s">
        <v>132</v>
      </c>
      <c r="D5" s="14" t="s">
        <v>136</v>
      </c>
      <c r="E5" s="17">
        <v>1.5</v>
      </c>
      <c r="F5" s="18" t="s">
        <v>137</v>
      </c>
      <c r="G5" s="13" t="s">
        <v>138</v>
      </c>
    </row>
    <row r="6" s="3" customFormat="true" ht="20" customHeight="true" spans="1:7">
      <c r="A6" s="13">
        <v>3</v>
      </c>
      <c r="B6" s="13" t="s">
        <v>131</v>
      </c>
      <c r="C6" s="13" t="s">
        <v>132</v>
      </c>
      <c r="D6" s="14" t="s">
        <v>139</v>
      </c>
      <c r="E6" s="17">
        <v>1.5</v>
      </c>
      <c r="F6" s="18" t="s">
        <v>137</v>
      </c>
      <c r="G6" s="13" t="s">
        <v>138</v>
      </c>
    </row>
    <row r="7" s="3" customFormat="true" ht="20" customHeight="true" spans="1:7">
      <c r="A7" s="13">
        <v>4</v>
      </c>
      <c r="B7" s="13" t="s">
        <v>131</v>
      </c>
      <c r="C7" s="13" t="s">
        <v>132</v>
      </c>
      <c r="D7" s="14" t="s">
        <v>133</v>
      </c>
      <c r="E7" s="17">
        <v>4</v>
      </c>
      <c r="F7" s="18" t="s">
        <v>140</v>
      </c>
      <c r="G7" s="13" t="s">
        <v>138</v>
      </c>
    </row>
    <row r="8" s="3" customFormat="true" ht="20" customHeight="true" spans="1:7">
      <c r="A8" s="13">
        <v>5</v>
      </c>
      <c r="B8" s="13" t="s">
        <v>131</v>
      </c>
      <c r="C8" s="13" t="s">
        <v>132</v>
      </c>
      <c r="D8" s="14" t="s">
        <v>141</v>
      </c>
      <c r="E8" s="17">
        <v>4</v>
      </c>
      <c r="F8" s="18" t="s">
        <v>142</v>
      </c>
      <c r="G8" s="13" t="s">
        <v>138</v>
      </c>
    </row>
    <row r="9" s="3" customFormat="true" ht="20" customHeight="true" spans="1:7">
      <c r="A9" s="13">
        <v>6</v>
      </c>
      <c r="B9" s="13" t="s">
        <v>131</v>
      </c>
      <c r="C9" s="13" t="s">
        <v>132</v>
      </c>
      <c r="D9" s="14" t="s">
        <v>143</v>
      </c>
      <c r="E9" s="17">
        <v>4</v>
      </c>
      <c r="F9" s="18" t="s">
        <v>142</v>
      </c>
      <c r="G9" s="13" t="s">
        <v>138</v>
      </c>
    </row>
    <row r="10" s="3" customFormat="true" ht="20" customHeight="true" spans="1:7">
      <c r="A10" s="13">
        <v>7</v>
      </c>
      <c r="B10" s="13" t="s">
        <v>131</v>
      </c>
      <c r="C10" s="13" t="s">
        <v>132</v>
      </c>
      <c r="D10" s="14" t="s">
        <v>136</v>
      </c>
      <c r="E10" s="17">
        <v>3</v>
      </c>
      <c r="F10" s="18" t="s">
        <v>144</v>
      </c>
      <c r="G10" s="13" t="s">
        <v>138</v>
      </c>
    </row>
    <row r="11" s="3" customFormat="true" ht="20" customHeight="true" spans="1:7">
      <c r="A11" s="13">
        <v>8</v>
      </c>
      <c r="B11" s="13" t="s">
        <v>131</v>
      </c>
      <c r="C11" s="13" t="s">
        <v>132</v>
      </c>
      <c r="D11" s="14" t="s">
        <v>139</v>
      </c>
      <c r="E11" s="17">
        <v>3</v>
      </c>
      <c r="F11" s="18" t="s">
        <v>144</v>
      </c>
      <c r="G11" s="13" t="s">
        <v>138</v>
      </c>
    </row>
    <row r="12" s="3" customFormat="true" ht="20" customHeight="true" spans="1:7">
      <c r="A12" s="13">
        <v>9</v>
      </c>
      <c r="B12" s="13" t="s">
        <v>131</v>
      </c>
      <c r="C12" s="13" t="s">
        <v>132</v>
      </c>
      <c r="D12" s="14" t="s">
        <v>145</v>
      </c>
      <c r="E12" s="17">
        <v>3</v>
      </c>
      <c r="F12" s="18" t="s">
        <v>146</v>
      </c>
      <c r="G12" s="13" t="s">
        <v>138</v>
      </c>
    </row>
    <row r="13" s="3" customFormat="true" ht="20" customHeight="true" spans="1:7">
      <c r="A13" s="13">
        <v>10</v>
      </c>
      <c r="B13" s="13" t="s">
        <v>131</v>
      </c>
      <c r="C13" s="13" t="s">
        <v>132</v>
      </c>
      <c r="D13" s="14" t="s">
        <v>141</v>
      </c>
      <c r="E13" s="17">
        <v>8</v>
      </c>
      <c r="F13" s="18" t="s">
        <v>147</v>
      </c>
      <c r="G13" s="13" t="s">
        <v>138</v>
      </c>
    </row>
    <row r="14" s="3" customFormat="true" ht="20" customHeight="true" spans="1:7">
      <c r="A14" s="13">
        <v>11</v>
      </c>
      <c r="B14" s="13" t="s">
        <v>131</v>
      </c>
      <c r="C14" s="13" t="s">
        <v>132</v>
      </c>
      <c r="D14" s="14" t="s">
        <v>139</v>
      </c>
      <c r="E14" s="17">
        <v>3</v>
      </c>
      <c r="F14" s="18" t="s">
        <v>148</v>
      </c>
      <c r="G14" s="13" t="s">
        <v>138</v>
      </c>
    </row>
    <row r="15" s="3" customFormat="true" ht="20" customHeight="true" spans="1:7">
      <c r="A15" s="13">
        <v>12</v>
      </c>
      <c r="B15" s="13" t="s">
        <v>131</v>
      </c>
      <c r="C15" s="13" t="s">
        <v>132</v>
      </c>
      <c r="D15" s="14" t="s">
        <v>149</v>
      </c>
      <c r="E15" s="17">
        <v>0.04</v>
      </c>
      <c r="F15" s="18" t="s">
        <v>150</v>
      </c>
      <c r="G15" s="13" t="s">
        <v>138</v>
      </c>
    </row>
    <row r="16" s="3" customFormat="true" ht="20" customHeight="true" spans="1:7">
      <c r="A16" s="13">
        <v>13</v>
      </c>
      <c r="B16" s="13" t="s">
        <v>131</v>
      </c>
      <c r="C16" s="13" t="s">
        <v>132</v>
      </c>
      <c r="D16" s="14" t="s">
        <v>151</v>
      </c>
      <c r="E16" s="17">
        <v>0.04</v>
      </c>
      <c r="F16" s="18" t="s">
        <v>150</v>
      </c>
      <c r="G16" s="13" t="s">
        <v>138</v>
      </c>
    </row>
    <row r="17" s="3" customFormat="true" ht="20" customHeight="true" spans="1:7">
      <c r="A17" s="13">
        <v>14</v>
      </c>
      <c r="B17" s="13" t="s">
        <v>131</v>
      </c>
      <c r="C17" s="13" t="s">
        <v>132</v>
      </c>
      <c r="D17" s="14" t="s">
        <v>152</v>
      </c>
      <c r="E17" s="17">
        <v>0.12</v>
      </c>
      <c r="F17" s="18" t="s">
        <v>150</v>
      </c>
      <c r="G17" s="13" t="s">
        <v>138</v>
      </c>
    </row>
    <row r="18" s="3" customFormat="true" ht="20" customHeight="true" spans="1:7">
      <c r="A18" s="13">
        <v>15</v>
      </c>
      <c r="B18" s="13" t="s">
        <v>131</v>
      </c>
      <c r="C18" s="13" t="s">
        <v>132</v>
      </c>
      <c r="D18" s="14" t="s">
        <v>141</v>
      </c>
      <c r="E18" s="17">
        <v>8.34</v>
      </c>
      <c r="F18" s="18" t="s">
        <v>150</v>
      </c>
      <c r="G18" s="13" t="s">
        <v>138</v>
      </c>
    </row>
    <row r="19" s="3" customFormat="true" ht="20" customHeight="true" spans="1:7">
      <c r="A19" s="13">
        <v>16</v>
      </c>
      <c r="B19" s="13" t="s">
        <v>131</v>
      </c>
      <c r="C19" s="13" t="s">
        <v>132</v>
      </c>
      <c r="D19" s="14" t="s">
        <v>153</v>
      </c>
      <c r="E19" s="17">
        <v>0.2</v>
      </c>
      <c r="F19" s="18" t="s">
        <v>150</v>
      </c>
      <c r="G19" s="13" t="s">
        <v>138</v>
      </c>
    </row>
    <row r="20" s="3" customFormat="true" ht="20" customHeight="true" spans="1:7">
      <c r="A20" s="13">
        <v>17</v>
      </c>
      <c r="B20" s="13" t="s">
        <v>131</v>
      </c>
      <c r="C20" s="13" t="s">
        <v>132</v>
      </c>
      <c r="D20" s="14" t="s">
        <v>154</v>
      </c>
      <c r="E20" s="17">
        <v>0.14</v>
      </c>
      <c r="F20" s="18" t="s">
        <v>150</v>
      </c>
      <c r="G20" s="13" t="s">
        <v>138</v>
      </c>
    </row>
    <row r="21" s="3" customFormat="true" ht="20" customHeight="true" spans="1:7">
      <c r="A21" s="13">
        <v>18</v>
      </c>
      <c r="B21" s="13" t="s">
        <v>131</v>
      </c>
      <c r="C21" s="13" t="s">
        <v>132</v>
      </c>
      <c r="D21" s="14" t="s">
        <v>133</v>
      </c>
      <c r="E21" s="17">
        <v>0.5</v>
      </c>
      <c r="F21" s="18" t="s">
        <v>150</v>
      </c>
      <c r="G21" s="13" t="s">
        <v>138</v>
      </c>
    </row>
    <row r="22" s="3" customFormat="true" ht="20" customHeight="true" spans="1:7">
      <c r="A22" s="13">
        <v>19</v>
      </c>
      <c r="B22" s="13" t="s">
        <v>131</v>
      </c>
      <c r="C22" s="13" t="s">
        <v>132</v>
      </c>
      <c r="D22" s="14" t="s">
        <v>155</v>
      </c>
      <c r="E22" s="17">
        <v>0.08</v>
      </c>
      <c r="F22" s="18" t="s">
        <v>150</v>
      </c>
      <c r="G22" s="13" t="s">
        <v>138</v>
      </c>
    </row>
    <row r="23" s="3" customFormat="true" ht="20" customHeight="true" spans="1:7">
      <c r="A23" s="13">
        <v>20</v>
      </c>
      <c r="B23" s="13" t="s">
        <v>131</v>
      </c>
      <c r="C23" s="13" t="s">
        <v>132</v>
      </c>
      <c r="D23" s="14" t="s">
        <v>139</v>
      </c>
      <c r="E23" s="17">
        <v>0.28</v>
      </c>
      <c r="F23" s="18" t="s">
        <v>150</v>
      </c>
      <c r="G23" s="13" t="s">
        <v>138</v>
      </c>
    </row>
    <row r="24" s="3" customFormat="true" ht="20" customHeight="true" spans="1:7">
      <c r="A24" s="13">
        <v>21</v>
      </c>
      <c r="B24" s="13" t="s">
        <v>131</v>
      </c>
      <c r="C24" s="13" t="s">
        <v>132</v>
      </c>
      <c r="D24" s="14" t="s">
        <v>156</v>
      </c>
      <c r="E24" s="17">
        <v>0.8</v>
      </c>
      <c r="F24" s="18" t="s">
        <v>150</v>
      </c>
      <c r="G24" s="13" t="s">
        <v>138</v>
      </c>
    </row>
    <row r="25" s="3" customFormat="true" ht="20" customHeight="true" spans="1:7">
      <c r="A25" s="13">
        <v>22</v>
      </c>
      <c r="B25" s="13" t="s">
        <v>131</v>
      </c>
      <c r="C25" s="13" t="s">
        <v>132</v>
      </c>
      <c r="D25" s="14" t="s">
        <v>157</v>
      </c>
      <c r="E25" s="17">
        <v>0.12</v>
      </c>
      <c r="F25" s="18" t="s">
        <v>150</v>
      </c>
      <c r="G25" s="13" t="s">
        <v>138</v>
      </c>
    </row>
    <row r="26" s="3" customFormat="true" ht="20" customHeight="true" spans="1:7">
      <c r="A26" s="13">
        <v>23</v>
      </c>
      <c r="B26" s="13" t="s">
        <v>131</v>
      </c>
      <c r="C26" s="13" t="s">
        <v>132</v>
      </c>
      <c r="D26" s="14" t="s">
        <v>143</v>
      </c>
      <c r="E26" s="17">
        <v>4.48</v>
      </c>
      <c r="F26" s="18" t="s">
        <v>150</v>
      </c>
      <c r="G26" s="13" t="s">
        <v>138</v>
      </c>
    </row>
    <row r="27" s="3" customFormat="true" ht="20" customHeight="true" spans="1:7">
      <c r="A27" s="13">
        <v>24</v>
      </c>
      <c r="B27" s="13" t="s">
        <v>131</v>
      </c>
      <c r="C27" s="13" t="s">
        <v>132</v>
      </c>
      <c r="D27" s="14" t="s">
        <v>158</v>
      </c>
      <c r="E27" s="17">
        <v>0.04</v>
      </c>
      <c r="F27" s="18" t="s">
        <v>150</v>
      </c>
      <c r="G27" s="13" t="s">
        <v>138</v>
      </c>
    </row>
    <row r="28" s="3" customFormat="true" ht="20" customHeight="true" spans="1:7">
      <c r="A28" s="13">
        <v>25</v>
      </c>
      <c r="B28" s="13" t="s">
        <v>131</v>
      </c>
      <c r="C28" s="13" t="s">
        <v>132</v>
      </c>
      <c r="D28" s="14" t="s">
        <v>159</v>
      </c>
      <c r="E28" s="17">
        <v>0.04</v>
      </c>
      <c r="F28" s="18" t="s">
        <v>150</v>
      </c>
      <c r="G28" s="13" t="s">
        <v>138</v>
      </c>
    </row>
    <row r="29" s="3" customFormat="true" ht="20" customHeight="true" spans="1:7">
      <c r="A29" s="13">
        <v>26</v>
      </c>
      <c r="B29" s="13" t="s">
        <v>131</v>
      </c>
      <c r="C29" s="13" t="s">
        <v>132</v>
      </c>
      <c r="D29" s="14" t="s">
        <v>160</v>
      </c>
      <c r="E29" s="17">
        <v>0.04</v>
      </c>
      <c r="F29" s="18" t="s">
        <v>150</v>
      </c>
      <c r="G29" s="13" t="s">
        <v>138</v>
      </c>
    </row>
    <row r="30" s="3" customFormat="true" ht="20" customHeight="true" spans="1:7">
      <c r="A30" s="13">
        <v>27</v>
      </c>
      <c r="B30" s="13" t="s">
        <v>131</v>
      </c>
      <c r="C30" s="13" t="s">
        <v>132</v>
      </c>
      <c r="D30" s="14" t="s">
        <v>161</v>
      </c>
      <c r="E30" s="17">
        <v>0.64</v>
      </c>
      <c r="F30" s="18" t="s">
        <v>150</v>
      </c>
      <c r="G30" s="13" t="s">
        <v>138</v>
      </c>
    </row>
    <row r="31" s="3" customFormat="true" ht="20" customHeight="true" spans="1:7">
      <c r="A31" s="13">
        <v>28</v>
      </c>
      <c r="B31" s="13" t="s">
        <v>131</v>
      </c>
      <c r="C31" s="13" t="s">
        <v>132</v>
      </c>
      <c r="D31" s="14" t="s">
        <v>162</v>
      </c>
      <c r="E31" s="17">
        <v>0.2</v>
      </c>
      <c r="F31" s="18" t="s">
        <v>150</v>
      </c>
      <c r="G31" s="13" t="s">
        <v>138</v>
      </c>
    </row>
    <row r="32" s="3" customFormat="true" ht="20" customHeight="true" spans="1:7">
      <c r="A32" s="13">
        <v>29</v>
      </c>
      <c r="B32" s="13" t="s">
        <v>131</v>
      </c>
      <c r="C32" s="13" t="s">
        <v>132</v>
      </c>
      <c r="D32" s="14" t="s">
        <v>163</v>
      </c>
      <c r="E32" s="17">
        <v>0.04</v>
      </c>
      <c r="F32" s="18" t="s">
        <v>150</v>
      </c>
      <c r="G32" s="13" t="s">
        <v>138</v>
      </c>
    </row>
    <row r="33" s="3" customFormat="true" ht="20" customHeight="true" spans="1:7">
      <c r="A33" s="13">
        <v>30</v>
      </c>
      <c r="B33" s="13" t="s">
        <v>131</v>
      </c>
      <c r="C33" s="13" t="s">
        <v>132</v>
      </c>
      <c r="D33" s="14" t="s">
        <v>164</v>
      </c>
      <c r="E33" s="17">
        <v>0.2</v>
      </c>
      <c r="F33" s="18" t="s">
        <v>150</v>
      </c>
      <c r="G33" s="13" t="s">
        <v>138</v>
      </c>
    </row>
    <row r="34" s="3" customFormat="true" ht="20" customHeight="true" spans="1:7">
      <c r="A34" s="13">
        <v>31</v>
      </c>
      <c r="B34" s="13" t="s">
        <v>131</v>
      </c>
      <c r="C34" s="13" t="s">
        <v>132</v>
      </c>
      <c r="D34" s="14" t="s">
        <v>165</v>
      </c>
      <c r="E34" s="17">
        <v>0.04</v>
      </c>
      <c r="F34" s="18" t="s">
        <v>150</v>
      </c>
      <c r="G34" s="13" t="s">
        <v>138</v>
      </c>
    </row>
    <row r="35" s="3" customFormat="true" ht="20" customHeight="true" spans="1:7">
      <c r="A35" s="13">
        <v>32</v>
      </c>
      <c r="B35" s="13" t="s">
        <v>131</v>
      </c>
      <c r="C35" s="13" t="s">
        <v>132</v>
      </c>
      <c r="D35" s="14" t="s">
        <v>166</v>
      </c>
      <c r="E35" s="17">
        <v>0.1</v>
      </c>
      <c r="F35" s="18" t="s">
        <v>150</v>
      </c>
      <c r="G35" s="13" t="s">
        <v>138</v>
      </c>
    </row>
    <row r="36" s="3" customFormat="true" ht="20" customHeight="true" spans="1:7">
      <c r="A36" s="13">
        <v>33</v>
      </c>
      <c r="B36" s="13" t="s">
        <v>131</v>
      </c>
      <c r="C36" s="13" t="s">
        <v>132</v>
      </c>
      <c r="D36" s="14" t="s">
        <v>167</v>
      </c>
      <c r="E36" s="17">
        <v>0.1</v>
      </c>
      <c r="F36" s="18" t="s">
        <v>150</v>
      </c>
      <c r="G36" s="13" t="s">
        <v>138</v>
      </c>
    </row>
    <row r="37" s="3" customFormat="true" ht="20" customHeight="true" spans="1:7">
      <c r="A37" s="13">
        <v>34</v>
      </c>
      <c r="B37" s="13" t="s">
        <v>131</v>
      </c>
      <c r="C37" s="13" t="s">
        <v>132</v>
      </c>
      <c r="D37" s="14" t="s">
        <v>168</v>
      </c>
      <c r="E37" s="17">
        <v>0.9</v>
      </c>
      <c r="F37" s="18" t="s">
        <v>150</v>
      </c>
      <c r="G37" s="13" t="s">
        <v>138</v>
      </c>
    </row>
    <row r="38" s="3" customFormat="true" ht="20" customHeight="true" spans="1:7">
      <c r="A38" s="13">
        <v>35</v>
      </c>
      <c r="B38" s="13" t="s">
        <v>131</v>
      </c>
      <c r="C38" s="13" t="s">
        <v>132</v>
      </c>
      <c r="D38" s="14" t="s">
        <v>169</v>
      </c>
      <c r="E38" s="17">
        <v>0.2</v>
      </c>
      <c r="F38" s="18" t="s">
        <v>150</v>
      </c>
      <c r="G38" s="13" t="s">
        <v>138</v>
      </c>
    </row>
    <row r="39" s="3" customFormat="true" ht="20" customHeight="true" spans="1:7">
      <c r="A39" s="13">
        <v>36</v>
      </c>
      <c r="B39" s="13" t="s">
        <v>131</v>
      </c>
      <c r="C39" s="13" t="s">
        <v>132</v>
      </c>
      <c r="D39" s="14" t="s">
        <v>170</v>
      </c>
      <c r="E39" s="17">
        <v>0.6</v>
      </c>
      <c r="F39" s="18" t="s">
        <v>150</v>
      </c>
      <c r="G39" s="13" t="s">
        <v>138</v>
      </c>
    </row>
    <row r="40" s="3" customFormat="true" ht="20" customHeight="true" spans="1:7">
      <c r="A40" s="13">
        <v>37</v>
      </c>
      <c r="B40" s="13" t="s">
        <v>131</v>
      </c>
      <c r="C40" s="13" t="s">
        <v>132</v>
      </c>
      <c r="D40" s="14" t="s">
        <v>171</v>
      </c>
      <c r="E40" s="17">
        <v>0.08</v>
      </c>
      <c r="F40" s="18" t="s">
        <v>150</v>
      </c>
      <c r="G40" s="13" t="s">
        <v>138</v>
      </c>
    </row>
    <row r="41" s="3" customFormat="true" ht="20" customHeight="true" spans="1:7">
      <c r="A41" s="13">
        <v>38</v>
      </c>
      <c r="B41" s="13" t="s">
        <v>131</v>
      </c>
      <c r="C41" s="13" t="s">
        <v>132</v>
      </c>
      <c r="D41" s="14" t="s">
        <v>151</v>
      </c>
      <c r="E41" s="17">
        <v>0.3</v>
      </c>
      <c r="F41" s="18" t="s">
        <v>150</v>
      </c>
      <c r="G41" s="13" t="s">
        <v>138</v>
      </c>
    </row>
    <row r="42" s="3" customFormat="true" ht="20" customHeight="true" spans="1:7">
      <c r="A42" s="13">
        <v>39</v>
      </c>
      <c r="B42" s="13" t="s">
        <v>131</v>
      </c>
      <c r="C42" s="13" t="s">
        <v>132</v>
      </c>
      <c r="D42" s="14" t="s">
        <v>136</v>
      </c>
      <c r="E42" s="17">
        <v>0.3</v>
      </c>
      <c r="F42" s="18" t="s">
        <v>150</v>
      </c>
      <c r="G42" s="13" t="s">
        <v>138</v>
      </c>
    </row>
    <row r="43" s="3" customFormat="true" ht="20" customHeight="true" spans="1:7">
      <c r="A43" s="13">
        <v>40</v>
      </c>
      <c r="B43" s="13" t="s">
        <v>131</v>
      </c>
      <c r="C43" s="13" t="s">
        <v>132</v>
      </c>
      <c r="D43" s="14" t="s">
        <v>141</v>
      </c>
      <c r="E43" s="17">
        <v>2.08</v>
      </c>
      <c r="F43" s="18" t="s">
        <v>150</v>
      </c>
      <c r="G43" s="13" t="s">
        <v>138</v>
      </c>
    </row>
    <row r="44" s="3" customFormat="true" ht="20" customHeight="true" spans="1:7">
      <c r="A44" s="13">
        <v>41</v>
      </c>
      <c r="B44" s="13" t="s">
        <v>131</v>
      </c>
      <c r="C44" s="13" t="s">
        <v>132</v>
      </c>
      <c r="D44" s="14" t="s">
        <v>172</v>
      </c>
      <c r="E44" s="17">
        <v>0.3</v>
      </c>
      <c r="F44" s="18" t="s">
        <v>150</v>
      </c>
      <c r="G44" s="13" t="s">
        <v>138</v>
      </c>
    </row>
    <row r="45" s="3" customFormat="true" ht="20" customHeight="true" spans="1:7">
      <c r="A45" s="13">
        <v>42</v>
      </c>
      <c r="B45" s="13" t="s">
        <v>131</v>
      </c>
      <c r="C45" s="13" t="s">
        <v>132</v>
      </c>
      <c r="D45" s="14" t="s">
        <v>173</v>
      </c>
      <c r="E45" s="17">
        <v>0.3</v>
      </c>
      <c r="F45" s="18" t="s">
        <v>150</v>
      </c>
      <c r="G45" s="13" t="s">
        <v>138</v>
      </c>
    </row>
    <row r="46" s="3" customFormat="true" ht="20" customHeight="true" spans="1:7">
      <c r="A46" s="13">
        <v>43</v>
      </c>
      <c r="B46" s="13" t="s">
        <v>131</v>
      </c>
      <c r="C46" s="13" t="s">
        <v>132</v>
      </c>
      <c r="D46" s="14" t="s">
        <v>133</v>
      </c>
      <c r="E46" s="17">
        <v>1.04</v>
      </c>
      <c r="F46" s="18" t="s">
        <v>150</v>
      </c>
      <c r="G46" s="13" t="s">
        <v>138</v>
      </c>
    </row>
    <row r="47" s="3" customFormat="true" ht="20" customHeight="true" spans="1:7">
      <c r="A47" s="13">
        <v>44</v>
      </c>
      <c r="B47" s="13" t="s">
        <v>131</v>
      </c>
      <c r="C47" s="13" t="s">
        <v>132</v>
      </c>
      <c r="D47" s="14" t="s">
        <v>174</v>
      </c>
      <c r="E47" s="17">
        <v>0.38</v>
      </c>
      <c r="F47" s="18" t="s">
        <v>150</v>
      </c>
      <c r="G47" s="13" t="s">
        <v>138</v>
      </c>
    </row>
    <row r="48" s="3" customFormat="true" ht="20" customHeight="true" spans="1:7">
      <c r="A48" s="13">
        <v>45</v>
      </c>
      <c r="B48" s="13" t="s">
        <v>131</v>
      </c>
      <c r="C48" s="13" t="s">
        <v>132</v>
      </c>
      <c r="D48" s="14" t="s">
        <v>175</v>
      </c>
      <c r="E48" s="17">
        <v>0.4</v>
      </c>
      <c r="F48" s="18" t="s">
        <v>150</v>
      </c>
      <c r="G48" s="13" t="s">
        <v>138</v>
      </c>
    </row>
    <row r="49" s="3" customFormat="true" ht="20" customHeight="true" spans="1:7">
      <c r="A49" s="13">
        <v>46</v>
      </c>
      <c r="B49" s="13" t="s">
        <v>131</v>
      </c>
      <c r="C49" s="13" t="s">
        <v>132</v>
      </c>
      <c r="D49" s="14" t="s">
        <v>176</v>
      </c>
      <c r="E49" s="17">
        <v>0.3</v>
      </c>
      <c r="F49" s="18" t="s">
        <v>150</v>
      </c>
      <c r="G49" s="13" t="s">
        <v>138</v>
      </c>
    </row>
    <row r="50" s="3" customFormat="true" ht="20" customHeight="true" spans="1:7">
      <c r="A50" s="13">
        <v>47</v>
      </c>
      <c r="B50" s="13" t="s">
        <v>131</v>
      </c>
      <c r="C50" s="13" t="s">
        <v>132</v>
      </c>
      <c r="D50" s="14" t="s">
        <v>143</v>
      </c>
      <c r="E50" s="17">
        <v>13.82</v>
      </c>
      <c r="F50" s="18" t="s">
        <v>150</v>
      </c>
      <c r="G50" s="13" t="s">
        <v>138</v>
      </c>
    </row>
    <row r="51" s="3" customFormat="true" ht="20" customHeight="true" spans="1:7">
      <c r="A51" s="13">
        <v>48</v>
      </c>
      <c r="B51" s="13" t="s">
        <v>131</v>
      </c>
      <c r="C51" s="13" t="s">
        <v>177</v>
      </c>
      <c r="D51" s="14" t="s">
        <v>178</v>
      </c>
      <c r="E51" s="17">
        <v>3</v>
      </c>
      <c r="F51" s="18" t="s">
        <v>134</v>
      </c>
      <c r="G51" s="13" t="s">
        <v>179</v>
      </c>
    </row>
    <row r="52" s="3" customFormat="true" ht="20" customHeight="true" spans="1:7">
      <c r="A52" s="13">
        <v>49</v>
      </c>
      <c r="B52" s="13" t="s">
        <v>131</v>
      </c>
      <c r="C52" s="13" t="s">
        <v>177</v>
      </c>
      <c r="D52" s="14" t="s">
        <v>180</v>
      </c>
      <c r="E52" s="17">
        <v>3</v>
      </c>
      <c r="F52" s="18" t="s">
        <v>134</v>
      </c>
      <c r="G52" s="13" t="s">
        <v>135</v>
      </c>
    </row>
    <row r="53" s="3" customFormat="true" ht="20" customHeight="true" spans="1:7">
      <c r="A53" s="13">
        <v>50</v>
      </c>
      <c r="B53" s="13" t="s">
        <v>131</v>
      </c>
      <c r="C53" s="13" t="s">
        <v>177</v>
      </c>
      <c r="D53" s="14" t="s">
        <v>180</v>
      </c>
      <c r="E53" s="17">
        <v>4</v>
      </c>
      <c r="F53" s="18" t="s">
        <v>181</v>
      </c>
      <c r="G53" s="13" t="s">
        <v>138</v>
      </c>
    </row>
    <row r="54" s="3" customFormat="true" ht="20" customHeight="true" spans="1:7">
      <c r="A54" s="13">
        <v>51</v>
      </c>
      <c r="B54" s="13" t="s">
        <v>131</v>
      </c>
      <c r="C54" s="13" t="s">
        <v>177</v>
      </c>
      <c r="D54" s="14" t="s">
        <v>182</v>
      </c>
      <c r="E54" s="17">
        <v>2</v>
      </c>
      <c r="F54" s="18" t="s">
        <v>183</v>
      </c>
      <c r="G54" s="13" t="s">
        <v>138</v>
      </c>
    </row>
    <row r="55" s="3" customFormat="true" ht="20" customHeight="true" spans="1:7">
      <c r="A55" s="13">
        <v>52</v>
      </c>
      <c r="B55" s="13" t="s">
        <v>131</v>
      </c>
      <c r="C55" s="13" t="s">
        <v>177</v>
      </c>
      <c r="D55" s="14" t="s">
        <v>184</v>
      </c>
      <c r="E55" s="17">
        <v>2</v>
      </c>
      <c r="F55" s="18" t="s">
        <v>183</v>
      </c>
      <c r="G55" s="13" t="s">
        <v>138</v>
      </c>
    </row>
    <row r="56" s="3" customFormat="true" ht="20" customHeight="true" spans="1:7">
      <c r="A56" s="13">
        <v>53</v>
      </c>
      <c r="B56" s="13" t="s">
        <v>131</v>
      </c>
      <c r="C56" s="13" t="s">
        <v>177</v>
      </c>
      <c r="D56" s="14" t="s">
        <v>185</v>
      </c>
      <c r="E56" s="17">
        <v>2</v>
      </c>
      <c r="F56" s="18" t="s">
        <v>183</v>
      </c>
      <c r="G56" s="13" t="s">
        <v>179</v>
      </c>
    </row>
    <row r="57" s="3" customFormat="true" ht="20" customHeight="true" spans="1:7">
      <c r="A57" s="13">
        <v>54</v>
      </c>
      <c r="B57" s="13" t="s">
        <v>131</v>
      </c>
      <c r="C57" s="13" t="s">
        <v>177</v>
      </c>
      <c r="D57" s="14" t="s">
        <v>186</v>
      </c>
      <c r="E57" s="17">
        <v>2</v>
      </c>
      <c r="F57" s="18" t="s">
        <v>183</v>
      </c>
      <c r="G57" s="13" t="s">
        <v>179</v>
      </c>
    </row>
    <row r="58" s="3" customFormat="true" ht="20" customHeight="true" spans="1:7">
      <c r="A58" s="13">
        <v>55</v>
      </c>
      <c r="B58" s="13" t="s">
        <v>131</v>
      </c>
      <c r="C58" s="13" t="s">
        <v>177</v>
      </c>
      <c r="D58" s="14" t="s">
        <v>187</v>
      </c>
      <c r="E58" s="17">
        <v>2</v>
      </c>
      <c r="F58" s="18" t="s">
        <v>183</v>
      </c>
      <c r="G58" s="13" t="s">
        <v>179</v>
      </c>
    </row>
    <row r="59" s="3" customFormat="true" ht="20" customHeight="true" spans="1:7">
      <c r="A59" s="13">
        <v>56</v>
      </c>
      <c r="B59" s="13" t="s">
        <v>131</v>
      </c>
      <c r="C59" s="13" t="s">
        <v>177</v>
      </c>
      <c r="D59" s="14" t="s">
        <v>188</v>
      </c>
      <c r="E59" s="17">
        <v>1.5</v>
      </c>
      <c r="F59" s="18" t="s">
        <v>137</v>
      </c>
      <c r="G59" s="13" t="s">
        <v>138</v>
      </c>
    </row>
    <row r="60" s="3" customFormat="true" ht="20" customHeight="true" spans="1:7">
      <c r="A60" s="13">
        <v>57</v>
      </c>
      <c r="B60" s="13" t="s">
        <v>131</v>
      </c>
      <c r="C60" s="13" t="s">
        <v>177</v>
      </c>
      <c r="D60" s="14" t="s">
        <v>188</v>
      </c>
      <c r="E60" s="17">
        <v>3</v>
      </c>
      <c r="F60" s="18" t="s">
        <v>144</v>
      </c>
      <c r="G60" s="13" t="s">
        <v>135</v>
      </c>
    </row>
    <row r="61" s="3" customFormat="true" ht="20" customHeight="true" spans="1:7">
      <c r="A61" s="13">
        <v>58</v>
      </c>
      <c r="B61" s="13" t="s">
        <v>131</v>
      </c>
      <c r="C61" s="13" t="s">
        <v>177</v>
      </c>
      <c r="D61" s="14" t="s">
        <v>180</v>
      </c>
      <c r="E61" s="17">
        <v>5</v>
      </c>
      <c r="F61" s="18" t="s">
        <v>189</v>
      </c>
      <c r="G61" s="13" t="s">
        <v>138</v>
      </c>
    </row>
    <row r="62" s="3" customFormat="true" ht="20" customHeight="true" spans="1:7">
      <c r="A62" s="13">
        <v>59</v>
      </c>
      <c r="B62" s="13" t="s">
        <v>131</v>
      </c>
      <c r="C62" s="13" t="s">
        <v>177</v>
      </c>
      <c r="D62" s="14" t="s">
        <v>190</v>
      </c>
      <c r="E62" s="17">
        <v>0.12</v>
      </c>
      <c r="F62" s="18" t="s">
        <v>150</v>
      </c>
      <c r="G62" s="13" t="s">
        <v>138</v>
      </c>
    </row>
    <row r="63" s="3" customFormat="true" ht="20" customHeight="true" spans="1:7">
      <c r="A63" s="13">
        <v>60</v>
      </c>
      <c r="B63" s="13" t="s">
        <v>131</v>
      </c>
      <c r="C63" s="13" t="s">
        <v>177</v>
      </c>
      <c r="D63" s="14" t="s">
        <v>141</v>
      </c>
      <c r="E63" s="17">
        <v>2.72</v>
      </c>
      <c r="F63" s="18" t="s">
        <v>150</v>
      </c>
      <c r="G63" s="13" t="s">
        <v>138</v>
      </c>
    </row>
    <row r="64" s="3" customFormat="true" ht="20" customHeight="true" spans="1:7">
      <c r="A64" s="13">
        <v>61</v>
      </c>
      <c r="B64" s="13" t="s">
        <v>131</v>
      </c>
      <c r="C64" s="13" t="s">
        <v>177</v>
      </c>
      <c r="D64" s="14" t="s">
        <v>191</v>
      </c>
      <c r="E64" s="17">
        <v>0.04</v>
      </c>
      <c r="F64" s="18" t="s">
        <v>150</v>
      </c>
      <c r="G64" s="13" t="s">
        <v>138</v>
      </c>
    </row>
    <row r="65" s="3" customFormat="true" ht="20" customHeight="true" spans="1:7">
      <c r="A65" s="13">
        <v>62</v>
      </c>
      <c r="B65" s="13" t="s">
        <v>131</v>
      </c>
      <c r="C65" s="13" t="s">
        <v>177</v>
      </c>
      <c r="D65" s="14" t="s">
        <v>192</v>
      </c>
      <c r="E65" s="17">
        <v>0.6</v>
      </c>
      <c r="F65" s="18" t="s">
        <v>150</v>
      </c>
      <c r="G65" s="13" t="s">
        <v>138</v>
      </c>
    </row>
    <row r="66" s="3" customFormat="true" ht="20" customHeight="true" spans="1:7">
      <c r="A66" s="13">
        <v>63</v>
      </c>
      <c r="B66" s="13" t="s">
        <v>131</v>
      </c>
      <c r="C66" s="13" t="s">
        <v>177</v>
      </c>
      <c r="D66" s="14" t="s">
        <v>193</v>
      </c>
      <c r="E66" s="17">
        <v>0.44</v>
      </c>
      <c r="F66" s="18" t="s">
        <v>150</v>
      </c>
      <c r="G66" s="13" t="s">
        <v>138</v>
      </c>
    </row>
    <row r="67" s="3" customFormat="true" ht="20" customHeight="true" spans="1:7">
      <c r="A67" s="13">
        <v>64</v>
      </c>
      <c r="B67" s="13" t="s">
        <v>131</v>
      </c>
      <c r="C67" s="13" t="s">
        <v>177</v>
      </c>
      <c r="D67" s="14" t="s">
        <v>180</v>
      </c>
      <c r="E67" s="17">
        <v>1.94</v>
      </c>
      <c r="F67" s="18" t="s">
        <v>150</v>
      </c>
      <c r="G67" s="13" t="s">
        <v>138</v>
      </c>
    </row>
    <row r="68" s="3" customFormat="true" ht="20" customHeight="true" spans="1:7">
      <c r="A68" s="13">
        <v>65</v>
      </c>
      <c r="B68" s="13" t="s">
        <v>131</v>
      </c>
      <c r="C68" s="13" t="s">
        <v>177</v>
      </c>
      <c r="D68" s="14" t="s">
        <v>194</v>
      </c>
      <c r="E68" s="17">
        <v>2</v>
      </c>
      <c r="F68" s="18" t="s">
        <v>183</v>
      </c>
      <c r="G68" s="13" t="s">
        <v>138</v>
      </c>
    </row>
    <row r="69" s="3" customFormat="true" ht="20" customHeight="true" spans="1:7">
      <c r="A69" s="13">
        <v>66</v>
      </c>
      <c r="B69" s="13" t="s">
        <v>131</v>
      </c>
      <c r="C69" s="13" t="s">
        <v>177</v>
      </c>
      <c r="D69" s="14" t="s">
        <v>195</v>
      </c>
      <c r="E69" s="17">
        <v>0.3</v>
      </c>
      <c r="F69" s="18" t="s">
        <v>150</v>
      </c>
      <c r="G69" s="13" t="s">
        <v>138</v>
      </c>
    </row>
    <row r="70" s="3" customFormat="true" ht="20" customHeight="true" spans="1:7">
      <c r="A70" s="13">
        <v>67</v>
      </c>
      <c r="B70" s="13" t="s">
        <v>131</v>
      </c>
      <c r="C70" s="13" t="s">
        <v>177</v>
      </c>
      <c r="D70" s="14" t="s">
        <v>141</v>
      </c>
      <c r="E70" s="17">
        <v>7.36</v>
      </c>
      <c r="F70" s="18" t="s">
        <v>150</v>
      </c>
      <c r="G70" s="13" t="s">
        <v>138</v>
      </c>
    </row>
    <row r="71" s="3" customFormat="true" ht="20" customHeight="true" spans="1:7">
      <c r="A71" s="13">
        <v>68</v>
      </c>
      <c r="B71" s="13" t="s">
        <v>131</v>
      </c>
      <c r="C71" s="13" t="s">
        <v>177</v>
      </c>
      <c r="D71" s="14" t="s">
        <v>196</v>
      </c>
      <c r="E71" s="17">
        <v>0.3</v>
      </c>
      <c r="F71" s="18" t="s">
        <v>150</v>
      </c>
      <c r="G71" s="13" t="s">
        <v>138</v>
      </c>
    </row>
    <row r="72" s="3" customFormat="true" ht="20" customHeight="true" spans="1:7">
      <c r="A72" s="13">
        <v>69</v>
      </c>
      <c r="B72" s="13" t="s">
        <v>131</v>
      </c>
      <c r="C72" s="13" t="s">
        <v>177</v>
      </c>
      <c r="D72" s="14" t="s">
        <v>197</v>
      </c>
      <c r="E72" s="17">
        <v>0.6</v>
      </c>
      <c r="F72" s="18" t="s">
        <v>150</v>
      </c>
      <c r="G72" s="13" t="s">
        <v>138</v>
      </c>
    </row>
    <row r="73" s="3" customFormat="true" ht="20" customHeight="true" spans="1:7">
      <c r="A73" s="13">
        <v>70</v>
      </c>
      <c r="B73" s="13" t="s">
        <v>131</v>
      </c>
      <c r="C73" s="13" t="s">
        <v>177</v>
      </c>
      <c r="D73" s="14" t="s">
        <v>193</v>
      </c>
      <c r="E73" s="17">
        <v>4</v>
      </c>
      <c r="F73" s="18" t="s">
        <v>140</v>
      </c>
      <c r="G73" s="13" t="s">
        <v>135</v>
      </c>
    </row>
    <row r="74" s="3" customFormat="true" ht="20" customHeight="true" spans="1:7">
      <c r="A74" s="13">
        <v>71</v>
      </c>
      <c r="B74" s="13" t="s">
        <v>131</v>
      </c>
      <c r="C74" s="13" t="s">
        <v>177</v>
      </c>
      <c r="D74" s="14" t="s">
        <v>193</v>
      </c>
      <c r="E74" s="17">
        <v>3</v>
      </c>
      <c r="F74" s="18" t="s">
        <v>198</v>
      </c>
      <c r="G74" s="13" t="s">
        <v>138</v>
      </c>
    </row>
    <row r="75" s="3" customFormat="true" ht="20" customHeight="true" spans="1:7">
      <c r="A75" s="13">
        <v>72</v>
      </c>
      <c r="B75" s="13" t="s">
        <v>131</v>
      </c>
      <c r="C75" s="19" t="s">
        <v>199</v>
      </c>
      <c r="D75" s="14" t="s">
        <v>200</v>
      </c>
      <c r="E75" s="17">
        <v>3</v>
      </c>
      <c r="F75" s="18" t="s">
        <v>134</v>
      </c>
      <c r="G75" s="13" t="s">
        <v>138</v>
      </c>
    </row>
    <row r="76" s="3" customFormat="true" ht="20" customHeight="true" spans="1:7">
      <c r="A76" s="13">
        <v>73</v>
      </c>
      <c r="B76" s="13" t="s">
        <v>131</v>
      </c>
      <c r="C76" s="19" t="s">
        <v>199</v>
      </c>
      <c r="D76" s="14" t="s">
        <v>201</v>
      </c>
      <c r="E76" s="17">
        <v>2</v>
      </c>
      <c r="F76" s="18" t="s">
        <v>183</v>
      </c>
      <c r="G76" s="13" t="s">
        <v>138</v>
      </c>
    </row>
    <row r="77" s="3" customFormat="true" ht="20" customHeight="true" spans="1:7">
      <c r="A77" s="13">
        <v>74</v>
      </c>
      <c r="B77" s="13" t="s">
        <v>131</v>
      </c>
      <c r="C77" s="19" t="s">
        <v>199</v>
      </c>
      <c r="D77" s="14" t="s">
        <v>202</v>
      </c>
      <c r="E77" s="17">
        <v>2</v>
      </c>
      <c r="F77" s="18" t="s">
        <v>183</v>
      </c>
      <c r="G77" s="13" t="s">
        <v>138</v>
      </c>
    </row>
    <row r="78" s="3" customFormat="true" ht="20" customHeight="true" spans="1:7">
      <c r="A78" s="13">
        <v>75</v>
      </c>
      <c r="B78" s="13" t="s">
        <v>131</v>
      </c>
      <c r="C78" s="19" t="s">
        <v>199</v>
      </c>
      <c r="D78" s="14" t="s">
        <v>203</v>
      </c>
      <c r="E78" s="17">
        <v>2</v>
      </c>
      <c r="F78" s="18" t="s">
        <v>183</v>
      </c>
      <c r="G78" s="13" t="s">
        <v>138</v>
      </c>
    </row>
    <row r="79" s="3" customFormat="true" ht="20" customHeight="true" spans="1:7">
      <c r="A79" s="13">
        <v>76</v>
      </c>
      <c r="B79" s="13" t="s">
        <v>131</v>
      </c>
      <c r="C79" s="19" t="s">
        <v>199</v>
      </c>
      <c r="D79" s="14" t="s">
        <v>200</v>
      </c>
      <c r="E79" s="17">
        <v>2</v>
      </c>
      <c r="F79" s="18" t="s">
        <v>183</v>
      </c>
      <c r="G79" s="13" t="s">
        <v>138</v>
      </c>
    </row>
    <row r="80" s="3" customFormat="true" ht="20" customHeight="true" spans="1:7">
      <c r="A80" s="13">
        <v>77</v>
      </c>
      <c r="B80" s="13" t="s">
        <v>131</v>
      </c>
      <c r="C80" s="19" t="s">
        <v>199</v>
      </c>
      <c r="D80" s="14" t="s">
        <v>204</v>
      </c>
      <c r="E80" s="17">
        <v>2</v>
      </c>
      <c r="F80" s="18" t="s">
        <v>183</v>
      </c>
      <c r="G80" s="13" t="s">
        <v>138</v>
      </c>
    </row>
    <row r="81" s="3" customFormat="true" ht="20" customHeight="true" spans="1:7">
      <c r="A81" s="13">
        <v>78</v>
      </c>
      <c r="B81" s="13" t="s">
        <v>131</v>
      </c>
      <c r="C81" s="19" t="s">
        <v>199</v>
      </c>
      <c r="D81" s="14" t="s">
        <v>205</v>
      </c>
      <c r="E81" s="17">
        <v>2</v>
      </c>
      <c r="F81" s="18" t="s">
        <v>183</v>
      </c>
      <c r="G81" s="13" t="s">
        <v>138</v>
      </c>
    </row>
    <row r="82" s="3" customFormat="true" ht="20" customHeight="true" spans="1:7">
      <c r="A82" s="13">
        <v>79</v>
      </c>
      <c r="B82" s="13" t="s">
        <v>131</v>
      </c>
      <c r="C82" s="19" t="s">
        <v>199</v>
      </c>
      <c r="D82" s="14" t="s">
        <v>206</v>
      </c>
      <c r="E82" s="17">
        <v>2</v>
      </c>
      <c r="F82" s="18" t="s">
        <v>183</v>
      </c>
      <c r="G82" s="13" t="s">
        <v>138</v>
      </c>
    </row>
    <row r="83" s="3" customFormat="true" ht="20" customHeight="true" spans="1:7">
      <c r="A83" s="13">
        <v>80</v>
      </c>
      <c r="B83" s="13" t="s">
        <v>131</v>
      </c>
      <c r="C83" s="19" t="s">
        <v>199</v>
      </c>
      <c r="D83" s="14" t="s">
        <v>207</v>
      </c>
      <c r="E83" s="17">
        <v>2</v>
      </c>
      <c r="F83" s="18" t="s">
        <v>183</v>
      </c>
      <c r="G83" s="13" t="s">
        <v>138</v>
      </c>
    </row>
    <row r="84" s="3" customFormat="true" ht="20" customHeight="true" spans="1:7">
      <c r="A84" s="13">
        <v>81</v>
      </c>
      <c r="B84" s="13" t="s">
        <v>131</v>
      </c>
      <c r="C84" s="19" t="s">
        <v>199</v>
      </c>
      <c r="D84" s="14" t="s">
        <v>208</v>
      </c>
      <c r="E84" s="17">
        <v>2</v>
      </c>
      <c r="F84" s="18" t="s">
        <v>183</v>
      </c>
      <c r="G84" s="13" t="s">
        <v>138</v>
      </c>
    </row>
    <row r="85" s="3" customFormat="true" ht="20" customHeight="true" spans="1:7">
      <c r="A85" s="13">
        <v>82</v>
      </c>
      <c r="B85" s="13" t="s">
        <v>131</v>
      </c>
      <c r="C85" s="19" t="s">
        <v>199</v>
      </c>
      <c r="D85" s="14" t="s">
        <v>209</v>
      </c>
      <c r="E85" s="17">
        <v>1.5</v>
      </c>
      <c r="F85" s="18" t="s">
        <v>137</v>
      </c>
      <c r="G85" s="13" t="s">
        <v>138</v>
      </c>
    </row>
    <row r="86" s="3" customFormat="true" ht="20" customHeight="true" spans="1:7">
      <c r="A86" s="13">
        <v>83</v>
      </c>
      <c r="B86" s="13" t="s">
        <v>131</v>
      </c>
      <c r="C86" s="19" t="s">
        <v>199</v>
      </c>
      <c r="D86" s="14" t="s">
        <v>210</v>
      </c>
      <c r="E86" s="17">
        <v>5</v>
      </c>
      <c r="F86" s="18" t="s">
        <v>189</v>
      </c>
      <c r="G86" s="13" t="s">
        <v>135</v>
      </c>
    </row>
    <row r="87" s="3" customFormat="true" ht="20" customHeight="true" spans="1:7">
      <c r="A87" s="13">
        <v>84</v>
      </c>
      <c r="B87" s="13" t="s">
        <v>131</v>
      </c>
      <c r="C87" s="19" t="s">
        <v>199</v>
      </c>
      <c r="D87" s="14" t="s">
        <v>211</v>
      </c>
      <c r="E87" s="17">
        <v>0.04</v>
      </c>
      <c r="F87" s="18" t="s">
        <v>150</v>
      </c>
      <c r="G87" s="13" t="s">
        <v>138</v>
      </c>
    </row>
    <row r="88" s="3" customFormat="true" ht="20" customHeight="true" spans="1:7">
      <c r="A88" s="13">
        <v>85</v>
      </c>
      <c r="B88" s="13" t="s">
        <v>131</v>
      </c>
      <c r="C88" s="19" t="s">
        <v>199</v>
      </c>
      <c r="D88" s="14" t="s">
        <v>212</v>
      </c>
      <c r="E88" s="17">
        <v>0.04</v>
      </c>
      <c r="F88" s="18" t="s">
        <v>150</v>
      </c>
      <c r="G88" s="13" t="s">
        <v>138</v>
      </c>
    </row>
    <row r="89" s="3" customFormat="true" ht="20" customHeight="true" spans="1:7">
      <c r="A89" s="13">
        <v>86</v>
      </c>
      <c r="B89" s="13" t="s">
        <v>131</v>
      </c>
      <c r="C89" s="19" t="s">
        <v>199</v>
      </c>
      <c r="D89" s="14" t="s">
        <v>213</v>
      </c>
      <c r="E89" s="17">
        <v>0.04</v>
      </c>
      <c r="F89" s="18" t="s">
        <v>150</v>
      </c>
      <c r="G89" s="13" t="s">
        <v>138</v>
      </c>
    </row>
    <row r="90" s="3" customFormat="true" ht="20" customHeight="true" spans="1:7">
      <c r="A90" s="13">
        <v>87</v>
      </c>
      <c r="B90" s="13" t="s">
        <v>131</v>
      </c>
      <c r="C90" s="19" t="s">
        <v>199</v>
      </c>
      <c r="D90" s="14" t="s">
        <v>191</v>
      </c>
      <c r="E90" s="17">
        <v>0.04</v>
      </c>
      <c r="F90" s="18" t="s">
        <v>150</v>
      </c>
      <c r="G90" s="13" t="s">
        <v>138</v>
      </c>
    </row>
    <row r="91" s="3" customFormat="true" ht="20" customHeight="true" spans="1:7">
      <c r="A91" s="13">
        <v>88</v>
      </c>
      <c r="B91" s="13" t="s">
        <v>131</v>
      </c>
      <c r="C91" s="19" t="s">
        <v>199</v>
      </c>
      <c r="D91" s="14" t="s">
        <v>200</v>
      </c>
      <c r="E91" s="17">
        <v>0.3</v>
      </c>
      <c r="F91" s="18" t="s">
        <v>150</v>
      </c>
      <c r="G91" s="13" t="s">
        <v>138</v>
      </c>
    </row>
    <row r="92" s="3" customFormat="true" ht="20" customHeight="true" spans="1:7">
      <c r="A92" s="13">
        <v>89</v>
      </c>
      <c r="B92" s="13" t="s">
        <v>131</v>
      </c>
      <c r="C92" s="19" t="s">
        <v>199</v>
      </c>
      <c r="D92" s="14" t="s">
        <v>214</v>
      </c>
      <c r="E92" s="17">
        <v>0.08</v>
      </c>
      <c r="F92" s="18" t="s">
        <v>150</v>
      </c>
      <c r="G92" s="13" t="s">
        <v>138</v>
      </c>
    </row>
    <row r="93" s="3" customFormat="true" ht="20" customHeight="true" spans="1:7">
      <c r="A93" s="13">
        <v>90</v>
      </c>
      <c r="B93" s="13" t="s">
        <v>131</v>
      </c>
      <c r="C93" s="19" t="s">
        <v>199</v>
      </c>
      <c r="D93" s="14" t="s">
        <v>215</v>
      </c>
      <c r="E93" s="17">
        <v>0.04</v>
      </c>
      <c r="F93" s="18" t="s">
        <v>150</v>
      </c>
      <c r="G93" s="13" t="s">
        <v>138</v>
      </c>
    </row>
    <row r="94" s="3" customFormat="true" ht="20" customHeight="true" spans="1:7">
      <c r="A94" s="13">
        <v>91</v>
      </c>
      <c r="B94" s="13" t="s">
        <v>131</v>
      </c>
      <c r="C94" s="19" t="s">
        <v>199</v>
      </c>
      <c r="D94" s="14" t="s">
        <v>216</v>
      </c>
      <c r="E94" s="17">
        <v>0.76</v>
      </c>
      <c r="F94" s="18" t="s">
        <v>150</v>
      </c>
      <c r="G94" s="13" t="s">
        <v>138</v>
      </c>
    </row>
    <row r="95" s="3" customFormat="true" ht="20" customHeight="true" spans="1:7">
      <c r="A95" s="13">
        <v>92</v>
      </c>
      <c r="B95" s="13" t="s">
        <v>131</v>
      </c>
      <c r="C95" s="19" t="s">
        <v>199</v>
      </c>
      <c r="D95" s="14" t="s">
        <v>217</v>
      </c>
      <c r="E95" s="17">
        <v>0.04</v>
      </c>
      <c r="F95" s="18" t="s">
        <v>150</v>
      </c>
      <c r="G95" s="13" t="s">
        <v>138</v>
      </c>
    </row>
    <row r="96" s="3" customFormat="true" ht="20" customHeight="true" spans="1:7">
      <c r="A96" s="13">
        <v>93</v>
      </c>
      <c r="B96" s="13" t="s">
        <v>131</v>
      </c>
      <c r="C96" s="19" t="s">
        <v>199</v>
      </c>
      <c r="D96" s="14" t="s">
        <v>210</v>
      </c>
      <c r="E96" s="17">
        <v>2.1</v>
      </c>
      <c r="F96" s="18" t="s">
        <v>150</v>
      </c>
      <c r="G96" s="13" t="s">
        <v>138</v>
      </c>
    </row>
    <row r="97" s="3" customFormat="true" ht="20" customHeight="true" spans="1:7">
      <c r="A97" s="13">
        <v>94</v>
      </c>
      <c r="B97" s="13" t="s">
        <v>131</v>
      </c>
      <c r="C97" s="19" t="s">
        <v>199</v>
      </c>
      <c r="D97" s="14" t="s">
        <v>218</v>
      </c>
      <c r="E97" s="17">
        <v>0.04</v>
      </c>
      <c r="F97" s="18" t="s">
        <v>150</v>
      </c>
      <c r="G97" s="13" t="s">
        <v>138</v>
      </c>
    </row>
    <row r="98" s="3" customFormat="true" ht="20" customHeight="true" spans="1:7">
      <c r="A98" s="13">
        <v>95</v>
      </c>
      <c r="B98" s="13" t="s">
        <v>131</v>
      </c>
      <c r="C98" s="19" t="s">
        <v>199</v>
      </c>
      <c r="D98" s="14" t="s">
        <v>219</v>
      </c>
      <c r="E98" s="17">
        <v>0.68</v>
      </c>
      <c r="F98" s="18" t="s">
        <v>150</v>
      </c>
      <c r="G98" s="13" t="s">
        <v>138</v>
      </c>
    </row>
    <row r="99" s="3" customFormat="true" ht="20" customHeight="true" spans="1:7">
      <c r="A99" s="13">
        <v>96</v>
      </c>
      <c r="B99" s="13" t="s">
        <v>131</v>
      </c>
      <c r="C99" s="19" t="s">
        <v>199</v>
      </c>
      <c r="D99" s="14" t="s">
        <v>220</v>
      </c>
      <c r="E99" s="17">
        <v>0.04</v>
      </c>
      <c r="F99" s="18" t="s">
        <v>150</v>
      </c>
      <c r="G99" s="13" t="s">
        <v>138</v>
      </c>
    </row>
    <row r="100" s="3" customFormat="true" ht="20" customHeight="true" spans="1:7">
      <c r="A100" s="13">
        <v>97</v>
      </c>
      <c r="B100" s="13" t="s">
        <v>131</v>
      </c>
      <c r="C100" s="19" t="s">
        <v>199</v>
      </c>
      <c r="D100" s="14" t="s">
        <v>221</v>
      </c>
      <c r="E100" s="17">
        <v>0.3</v>
      </c>
      <c r="F100" s="18" t="s">
        <v>150</v>
      </c>
      <c r="G100" s="13" t="s">
        <v>138</v>
      </c>
    </row>
    <row r="101" s="3" customFormat="true" ht="20" customHeight="true" spans="1:7">
      <c r="A101" s="13">
        <v>98</v>
      </c>
      <c r="B101" s="13" t="s">
        <v>131</v>
      </c>
      <c r="C101" s="19" t="s">
        <v>199</v>
      </c>
      <c r="D101" s="14" t="s">
        <v>222</v>
      </c>
      <c r="E101" s="17">
        <v>0.04</v>
      </c>
      <c r="F101" s="18" t="s">
        <v>150</v>
      </c>
      <c r="G101" s="13" t="s">
        <v>138</v>
      </c>
    </row>
    <row r="102" s="3" customFormat="true" ht="20" customHeight="true" spans="1:7">
      <c r="A102" s="13">
        <v>99</v>
      </c>
      <c r="B102" s="13" t="s">
        <v>131</v>
      </c>
      <c r="C102" s="19" t="s">
        <v>199</v>
      </c>
      <c r="D102" s="14" t="s">
        <v>223</v>
      </c>
      <c r="E102" s="17">
        <v>0.04</v>
      </c>
      <c r="F102" s="18" t="s">
        <v>150</v>
      </c>
      <c r="G102" s="13" t="s">
        <v>138</v>
      </c>
    </row>
    <row r="103" s="3" customFormat="true" ht="20" customHeight="true" spans="1:7">
      <c r="A103" s="13">
        <v>100</v>
      </c>
      <c r="B103" s="13" t="s">
        <v>131</v>
      </c>
      <c r="C103" s="19" t="s">
        <v>199</v>
      </c>
      <c r="D103" s="14" t="s">
        <v>224</v>
      </c>
      <c r="E103" s="17">
        <v>0.3</v>
      </c>
      <c r="F103" s="18" t="s">
        <v>150</v>
      </c>
      <c r="G103" s="13" t="s">
        <v>138</v>
      </c>
    </row>
    <row r="104" s="3" customFormat="true" ht="20" customHeight="true" spans="1:7">
      <c r="A104" s="13">
        <v>101</v>
      </c>
      <c r="B104" s="13" t="s">
        <v>131</v>
      </c>
      <c r="C104" s="19" t="s">
        <v>199</v>
      </c>
      <c r="D104" s="14" t="s">
        <v>225</v>
      </c>
      <c r="E104" s="17">
        <v>0.2</v>
      </c>
      <c r="F104" s="18" t="s">
        <v>150</v>
      </c>
      <c r="G104" s="13" t="s">
        <v>138</v>
      </c>
    </row>
    <row r="105" s="3" customFormat="true" ht="20" customHeight="true" spans="1:7">
      <c r="A105" s="13">
        <v>102</v>
      </c>
      <c r="B105" s="13" t="s">
        <v>131</v>
      </c>
      <c r="C105" s="19" t="s">
        <v>199</v>
      </c>
      <c r="D105" s="14" t="s">
        <v>219</v>
      </c>
      <c r="E105" s="17">
        <v>0.04</v>
      </c>
      <c r="F105" s="18" t="s">
        <v>150</v>
      </c>
      <c r="G105" s="13" t="s">
        <v>138</v>
      </c>
    </row>
    <row r="106" s="3" customFormat="true" ht="20" customHeight="true" spans="1:7">
      <c r="A106" s="13">
        <v>103</v>
      </c>
      <c r="B106" s="13" t="s">
        <v>131</v>
      </c>
      <c r="C106" s="13" t="s">
        <v>226</v>
      </c>
      <c r="D106" s="20" t="s">
        <v>227</v>
      </c>
      <c r="E106" s="17">
        <v>3</v>
      </c>
      <c r="F106" s="18" t="s">
        <v>134</v>
      </c>
      <c r="G106" s="13" t="s">
        <v>138</v>
      </c>
    </row>
    <row r="107" s="3" customFormat="true" ht="20" customHeight="true" spans="1:7">
      <c r="A107" s="13">
        <v>104</v>
      </c>
      <c r="B107" s="13" t="s">
        <v>131</v>
      </c>
      <c r="C107" s="13" t="s">
        <v>226</v>
      </c>
      <c r="D107" s="14" t="s">
        <v>228</v>
      </c>
      <c r="E107" s="17">
        <v>4</v>
      </c>
      <c r="F107" s="18" t="s">
        <v>142</v>
      </c>
      <c r="G107" s="13" t="s">
        <v>138</v>
      </c>
    </row>
    <row r="108" s="3" customFormat="true" ht="20" customHeight="true" spans="1:7">
      <c r="A108" s="13">
        <v>105</v>
      </c>
      <c r="B108" s="13" t="s">
        <v>131</v>
      </c>
      <c r="C108" s="13" t="s">
        <v>226</v>
      </c>
      <c r="D108" s="14" t="s">
        <v>229</v>
      </c>
      <c r="E108" s="17">
        <v>0.08</v>
      </c>
      <c r="F108" s="18" t="s">
        <v>150</v>
      </c>
      <c r="G108" s="13" t="s">
        <v>138</v>
      </c>
    </row>
    <row r="109" s="3" customFormat="true" ht="20" customHeight="true" spans="1:7">
      <c r="A109" s="13">
        <v>106</v>
      </c>
      <c r="B109" s="13" t="s">
        <v>131</v>
      </c>
      <c r="C109" s="13" t="s">
        <v>226</v>
      </c>
      <c r="D109" s="14" t="s">
        <v>230</v>
      </c>
      <c r="E109" s="17">
        <v>0.08</v>
      </c>
      <c r="F109" s="18" t="s">
        <v>150</v>
      </c>
      <c r="G109" s="13" t="s">
        <v>138</v>
      </c>
    </row>
    <row r="110" s="3" customFormat="true" ht="20" customHeight="true" spans="1:7">
      <c r="A110" s="13">
        <v>107</v>
      </c>
      <c r="B110" s="13" t="s">
        <v>131</v>
      </c>
      <c r="C110" s="13" t="s">
        <v>226</v>
      </c>
      <c r="D110" s="14" t="s">
        <v>231</v>
      </c>
      <c r="E110" s="17">
        <v>2.08</v>
      </c>
      <c r="F110" s="18" t="s">
        <v>150</v>
      </c>
      <c r="G110" s="13" t="s">
        <v>138</v>
      </c>
    </row>
    <row r="111" s="3" customFormat="true" ht="20" customHeight="true" spans="1:7">
      <c r="A111" s="13">
        <v>108</v>
      </c>
      <c r="B111" s="13" t="s">
        <v>131</v>
      </c>
      <c r="C111" s="13" t="s">
        <v>226</v>
      </c>
      <c r="D111" s="14" t="s">
        <v>232</v>
      </c>
      <c r="E111" s="17">
        <v>0.5</v>
      </c>
      <c r="F111" s="18" t="s">
        <v>150</v>
      </c>
      <c r="G111" s="13" t="s">
        <v>138</v>
      </c>
    </row>
    <row r="112" s="3" customFormat="true" ht="20" customHeight="true" spans="1:7">
      <c r="A112" s="13">
        <v>109</v>
      </c>
      <c r="B112" s="13" t="s">
        <v>131</v>
      </c>
      <c r="C112" s="13" t="s">
        <v>226</v>
      </c>
      <c r="D112" s="20" t="s">
        <v>227</v>
      </c>
      <c r="E112" s="17">
        <v>0.6</v>
      </c>
      <c r="F112" s="18" t="s">
        <v>150</v>
      </c>
      <c r="G112" s="13" t="s">
        <v>138</v>
      </c>
    </row>
    <row r="113" s="3" customFormat="true" ht="20" customHeight="true" spans="1:7">
      <c r="A113" s="13">
        <v>110</v>
      </c>
      <c r="B113" s="13" t="s">
        <v>131</v>
      </c>
      <c r="C113" s="13" t="s">
        <v>226</v>
      </c>
      <c r="D113" s="14" t="s">
        <v>233</v>
      </c>
      <c r="E113" s="17">
        <v>0.32</v>
      </c>
      <c r="F113" s="18" t="s">
        <v>150</v>
      </c>
      <c r="G113" s="13" t="s">
        <v>138</v>
      </c>
    </row>
    <row r="114" s="3" customFormat="true" ht="20" customHeight="true" spans="1:7">
      <c r="A114" s="13">
        <v>111</v>
      </c>
      <c r="B114" s="13" t="s">
        <v>131</v>
      </c>
      <c r="C114" s="13" t="s">
        <v>226</v>
      </c>
      <c r="D114" s="14" t="s">
        <v>234</v>
      </c>
      <c r="E114" s="17">
        <v>0.08</v>
      </c>
      <c r="F114" s="18" t="s">
        <v>150</v>
      </c>
      <c r="G114" s="13" t="s">
        <v>138</v>
      </c>
    </row>
    <row r="115" s="3" customFormat="true" ht="20" customHeight="true" spans="1:7">
      <c r="A115" s="13">
        <v>112</v>
      </c>
      <c r="B115" s="13" t="s">
        <v>131</v>
      </c>
      <c r="C115" s="13" t="s">
        <v>226</v>
      </c>
      <c r="D115" s="14" t="s">
        <v>235</v>
      </c>
      <c r="E115" s="17">
        <v>0.04</v>
      </c>
      <c r="F115" s="18" t="s">
        <v>150</v>
      </c>
      <c r="G115" s="13" t="s">
        <v>138</v>
      </c>
    </row>
    <row r="116" s="3" customFormat="true" ht="20" customHeight="true" spans="1:7">
      <c r="A116" s="13">
        <v>113</v>
      </c>
      <c r="B116" s="13" t="s">
        <v>131</v>
      </c>
      <c r="C116" s="13" t="s">
        <v>226</v>
      </c>
      <c r="D116" s="14" t="s">
        <v>228</v>
      </c>
      <c r="E116" s="17">
        <v>12.82</v>
      </c>
      <c r="F116" s="18" t="s">
        <v>150</v>
      </c>
      <c r="G116" s="13" t="s">
        <v>138</v>
      </c>
    </row>
    <row r="117" s="3" customFormat="true" ht="20" customHeight="true" spans="1:7">
      <c r="A117" s="13">
        <v>114</v>
      </c>
      <c r="B117" s="13" t="s">
        <v>131</v>
      </c>
      <c r="C117" s="13" t="s">
        <v>226</v>
      </c>
      <c r="D117" s="14" t="s">
        <v>236</v>
      </c>
      <c r="E117" s="17">
        <v>0.04</v>
      </c>
      <c r="F117" s="18" t="s">
        <v>150</v>
      </c>
      <c r="G117" s="13" t="s">
        <v>138</v>
      </c>
    </row>
    <row r="118" s="3" customFormat="true" ht="20" customHeight="true" spans="1:7">
      <c r="A118" s="13">
        <v>115</v>
      </c>
      <c r="B118" s="13" t="s">
        <v>131</v>
      </c>
      <c r="C118" s="13" t="s">
        <v>226</v>
      </c>
      <c r="D118" s="14" t="s">
        <v>237</v>
      </c>
      <c r="E118" s="17">
        <v>0.04</v>
      </c>
      <c r="F118" s="18" t="s">
        <v>150</v>
      </c>
      <c r="G118" s="13" t="s">
        <v>138</v>
      </c>
    </row>
    <row r="119" s="3" customFormat="true" ht="20" customHeight="true" spans="1:7">
      <c r="A119" s="13">
        <v>116</v>
      </c>
      <c r="B119" s="13" t="s">
        <v>131</v>
      </c>
      <c r="C119" s="13" t="s">
        <v>226</v>
      </c>
      <c r="D119" s="14" t="s">
        <v>238</v>
      </c>
      <c r="E119" s="17">
        <v>0.04</v>
      </c>
      <c r="F119" s="18" t="s">
        <v>150</v>
      </c>
      <c r="G119" s="13" t="s">
        <v>138</v>
      </c>
    </row>
    <row r="120" s="3" customFormat="true" ht="20" customHeight="true" spans="1:7">
      <c r="A120" s="13">
        <v>117</v>
      </c>
      <c r="B120" s="13" t="s">
        <v>131</v>
      </c>
      <c r="C120" s="13" t="s">
        <v>226</v>
      </c>
      <c r="D120" s="14" t="s">
        <v>239</v>
      </c>
      <c r="E120" s="17">
        <v>0.04</v>
      </c>
      <c r="F120" s="18" t="s">
        <v>150</v>
      </c>
      <c r="G120" s="13" t="s">
        <v>138</v>
      </c>
    </row>
    <row r="121" s="3" customFormat="true" ht="20" customHeight="true" spans="1:7">
      <c r="A121" s="13">
        <v>118</v>
      </c>
      <c r="B121" s="13" t="s">
        <v>131</v>
      </c>
      <c r="C121" s="13" t="s">
        <v>226</v>
      </c>
      <c r="D121" s="14" t="s">
        <v>240</v>
      </c>
      <c r="E121" s="17">
        <v>0.12</v>
      </c>
      <c r="F121" s="18" t="s">
        <v>150</v>
      </c>
      <c r="G121" s="13" t="s">
        <v>138</v>
      </c>
    </row>
    <row r="122" s="3" customFormat="true" ht="20" customHeight="true" spans="1:7">
      <c r="A122" s="13">
        <v>119</v>
      </c>
      <c r="B122" s="13" t="s">
        <v>131</v>
      </c>
      <c r="C122" s="13" t="s">
        <v>226</v>
      </c>
      <c r="D122" s="14" t="s">
        <v>241</v>
      </c>
      <c r="E122" s="17">
        <v>0.04</v>
      </c>
      <c r="F122" s="18" t="s">
        <v>150</v>
      </c>
      <c r="G122" s="13" t="s">
        <v>138</v>
      </c>
    </row>
    <row r="123" s="3" customFormat="true" ht="20" customHeight="true" spans="1:7">
      <c r="A123" s="13">
        <v>120</v>
      </c>
      <c r="B123" s="13" t="s">
        <v>131</v>
      </c>
      <c r="C123" s="13" t="s">
        <v>226</v>
      </c>
      <c r="D123" s="14" t="s">
        <v>242</v>
      </c>
      <c r="E123" s="17">
        <v>0.04</v>
      </c>
      <c r="F123" s="18" t="s">
        <v>150</v>
      </c>
      <c r="G123" s="13" t="s">
        <v>138</v>
      </c>
    </row>
    <row r="124" s="3" customFormat="true" ht="20" customHeight="true" spans="1:7">
      <c r="A124" s="13">
        <v>121</v>
      </c>
      <c r="B124" s="13" t="s">
        <v>131</v>
      </c>
      <c r="C124" s="13" t="s">
        <v>226</v>
      </c>
      <c r="D124" s="14" t="s">
        <v>243</v>
      </c>
      <c r="E124" s="17">
        <v>0.34</v>
      </c>
      <c r="F124" s="18" t="s">
        <v>150</v>
      </c>
      <c r="G124" s="13" t="s">
        <v>138</v>
      </c>
    </row>
    <row r="125" s="3" customFormat="true" ht="20" customHeight="true" spans="1:7">
      <c r="A125" s="13">
        <v>122</v>
      </c>
      <c r="B125" s="13" t="s">
        <v>131</v>
      </c>
      <c r="C125" s="13" t="s">
        <v>226</v>
      </c>
      <c r="D125" s="14" t="s">
        <v>231</v>
      </c>
      <c r="E125" s="17">
        <v>0.52</v>
      </c>
      <c r="F125" s="18" t="s">
        <v>150</v>
      </c>
      <c r="G125" s="13" t="s">
        <v>138</v>
      </c>
    </row>
    <row r="126" s="3" customFormat="true" ht="20" customHeight="true" spans="1:7">
      <c r="A126" s="13">
        <v>123</v>
      </c>
      <c r="B126" s="13" t="s">
        <v>131</v>
      </c>
      <c r="C126" s="13" t="s">
        <v>226</v>
      </c>
      <c r="D126" s="14" t="s">
        <v>232</v>
      </c>
      <c r="E126" s="17">
        <v>0.3</v>
      </c>
      <c r="F126" s="18" t="s">
        <v>150</v>
      </c>
      <c r="G126" s="13" t="s">
        <v>138</v>
      </c>
    </row>
    <row r="127" s="3" customFormat="true" ht="20" customHeight="true" spans="1:7">
      <c r="A127" s="13">
        <v>124</v>
      </c>
      <c r="B127" s="13" t="s">
        <v>131</v>
      </c>
      <c r="C127" s="13" t="s">
        <v>226</v>
      </c>
      <c r="D127" s="14" t="s">
        <v>244</v>
      </c>
      <c r="E127" s="17">
        <v>0.04</v>
      </c>
      <c r="F127" s="18" t="s">
        <v>150</v>
      </c>
      <c r="G127" s="13" t="s">
        <v>138</v>
      </c>
    </row>
    <row r="128" s="3" customFormat="true" ht="20" customHeight="true" spans="1:7">
      <c r="A128" s="13">
        <v>125</v>
      </c>
      <c r="B128" s="13" t="s">
        <v>131</v>
      </c>
      <c r="C128" s="13" t="s">
        <v>226</v>
      </c>
      <c r="D128" s="14" t="s">
        <v>245</v>
      </c>
      <c r="E128" s="17">
        <v>0.04</v>
      </c>
      <c r="F128" s="18" t="s">
        <v>150</v>
      </c>
      <c r="G128" s="13" t="s">
        <v>138</v>
      </c>
    </row>
    <row r="129" s="3" customFormat="true" ht="20" customHeight="true" spans="1:7">
      <c r="A129" s="13">
        <v>126</v>
      </c>
      <c r="B129" s="13" t="s">
        <v>131</v>
      </c>
      <c r="C129" s="13" t="s">
        <v>226</v>
      </c>
      <c r="D129" s="14" t="s">
        <v>246</v>
      </c>
      <c r="E129" s="17">
        <v>0.16</v>
      </c>
      <c r="F129" s="18" t="s">
        <v>150</v>
      </c>
      <c r="G129" s="13" t="s">
        <v>138</v>
      </c>
    </row>
    <row r="130" s="3" customFormat="true" ht="20" customHeight="true" spans="1:7">
      <c r="A130" s="13">
        <v>127</v>
      </c>
      <c r="B130" s="13" t="s">
        <v>131</v>
      </c>
      <c r="C130" s="13" t="s">
        <v>226</v>
      </c>
      <c r="D130" s="14" t="s">
        <v>247</v>
      </c>
      <c r="E130" s="17">
        <v>0.16</v>
      </c>
      <c r="F130" s="18" t="s">
        <v>150</v>
      </c>
      <c r="G130" s="13" t="s">
        <v>138</v>
      </c>
    </row>
    <row r="131" s="3" customFormat="true" ht="20" customHeight="true" spans="1:7">
      <c r="A131" s="13">
        <v>128</v>
      </c>
      <c r="B131" s="13" t="s">
        <v>131</v>
      </c>
      <c r="C131" s="13" t="s">
        <v>226</v>
      </c>
      <c r="D131" s="14" t="s">
        <v>234</v>
      </c>
      <c r="E131" s="17">
        <v>0.72</v>
      </c>
      <c r="F131" s="18" t="s">
        <v>150</v>
      </c>
      <c r="G131" s="13" t="s">
        <v>138</v>
      </c>
    </row>
    <row r="132" s="3" customFormat="true" ht="20" customHeight="true" spans="1:7">
      <c r="A132" s="13">
        <v>129</v>
      </c>
      <c r="B132" s="13" t="s">
        <v>131</v>
      </c>
      <c r="C132" s="13" t="s">
        <v>226</v>
      </c>
      <c r="D132" s="14" t="s">
        <v>248</v>
      </c>
      <c r="E132" s="17">
        <v>0.04</v>
      </c>
      <c r="F132" s="18" t="s">
        <v>150</v>
      </c>
      <c r="G132" s="13" t="s">
        <v>138</v>
      </c>
    </row>
    <row r="133" s="3" customFormat="true" ht="20" customHeight="true" spans="1:7">
      <c r="A133" s="13">
        <v>130</v>
      </c>
      <c r="B133" s="13" t="s">
        <v>131</v>
      </c>
      <c r="C133" s="13" t="s">
        <v>226</v>
      </c>
      <c r="D133" s="14" t="s">
        <v>249</v>
      </c>
      <c r="E133" s="17">
        <v>0.3</v>
      </c>
      <c r="F133" s="18" t="s">
        <v>150</v>
      </c>
      <c r="G133" s="13" t="s">
        <v>138</v>
      </c>
    </row>
    <row r="134" s="3" customFormat="true" ht="20" customHeight="true" spans="1:7">
      <c r="A134" s="13">
        <v>131</v>
      </c>
      <c r="B134" s="13" t="s">
        <v>131</v>
      </c>
      <c r="C134" s="13" t="s">
        <v>226</v>
      </c>
      <c r="D134" s="14" t="s">
        <v>250</v>
      </c>
      <c r="E134" s="17">
        <v>0.04</v>
      </c>
      <c r="F134" s="18" t="s">
        <v>150</v>
      </c>
      <c r="G134" s="13" t="s">
        <v>138</v>
      </c>
    </row>
    <row r="135" s="3" customFormat="true" ht="20" customHeight="true" spans="1:7">
      <c r="A135" s="13">
        <v>132</v>
      </c>
      <c r="B135" s="13" t="s">
        <v>131</v>
      </c>
      <c r="C135" s="13" t="s">
        <v>226</v>
      </c>
      <c r="D135" s="14" t="s">
        <v>251</v>
      </c>
      <c r="E135" s="17">
        <v>0.04</v>
      </c>
      <c r="F135" s="18" t="s">
        <v>150</v>
      </c>
      <c r="G135" s="13" t="s">
        <v>138</v>
      </c>
    </row>
    <row r="136" s="3" customFormat="true" ht="20" customHeight="true" spans="1:7">
      <c r="A136" s="13">
        <v>133</v>
      </c>
      <c r="B136" s="13" t="s">
        <v>131</v>
      </c>
      <c r="C136" s="13" t="s">
        <v>226</v>
      </c>
      <c r="D136" s="14" t="s">
        <v>252</v>
      </c>
      <c r="E136" s="17">
        <v>0.54</v>
      </c>
      <c r="F136" s="18" t="s">
        <v>150</v>
      </c>
      <c r="G136" s="13" t="s">
        <v>138</v>
      </c>
    </row>
    <row r="137" s="3" customFormat="true" ht="20" customHeight="true" spans="1:7">
      <c r="A137" s="13">
        <v>134</v>
      </c>
      <c r="B137" s="13" t="s">
        <v>131</v>
      </c>
      <c r="C137" s="13" t="s">
        <v>226</v>
      </c>
      <c r="D137" s="14" t="s">
        <v>253</v>
      </c>
      <c r="E137" s="17">
        <v>0.2</v>
      </c>
      <c r="F137" s="18" t="s">
        <v>150</v>
      </c>
      <c r="G137" s="13" t="s">
        <v>138</v>
      </c>
    </row>
    <row r="138" s="3" customFormat="true" ht="20" customHeight="true" spans="1:7">
      <c r="A138" s="13">
        <v>135</v>
      </c>
      <c r="B138" s="13" t="s">
        <v>131</v>
      </c>
      <c r="C138" s="13" t="s">
        <v>226</v>
      </c>
      <c r="D138" s="14" t="s">
        <v>254</v>
      </c>
      <c r="E138" s="17">
        <v>0.6</v>
      </c>
      <c r="F138" s="18" t="s">
        <v>150</v>
      </c>
      <c r="G138" s="13" t="s">
        <v>138</v>
      </c>
    </row>
    <row r="139" s="3" customFormat="true" ht="20" customHeight="true" spans="1:7">
      <c r="A139" s="13">
        <v>136</v>
      </c>
      <c r="B139" s="13" t="s">
        <v>131</v>
      </c>
      <c r="C139" s="13" t="s">
        <v>226</v>
      </c>
      <c r="D139" s="14" t="s">
        <v>255</v>
      </c>
      <c r="E139" s="17">
        <v>0.1</v>
      </c>
      <c r="F139" s="18" t="s">
        <v>150</v>
      </c>
      <c r="G139" s="13" t="s">
        <v>138</v>
      </c>
    </row>
    <row r="140" s="3" customFormat="true" ht="20" customHeight="true" spans="1:7">
      <c r="A140" s="13">
        <v>137</v>
      </c>
      <c r="B140" s="13" t="s">
        <v>131</v>
      </c>
      <c r="C140" s="13" t="s">
        <v>226</v>
      </c>
      <c r="D140" s="14" t="s">
        <v>256</v>
      </c>
      <c r="E140" s="17">
        <v>0.04</v>
      </c>
      <c r="F140" s="18" t="s">
        <v>150</v>
      </c>
      <c r="G140" s="13" t="s">
        <v>138</v>
      </c>
    </row>
    <row r="141" s="3" customFormat="true" ht="20" customHeight="true" spans="1:7">
      <c r="A141" s="13">
        <v>138</v>
      </c>
      <c r="B141" s="13" t="s">
        <v>131</v>
      </c>
      <c r="C141" s="13" t="s">
        <v>226</v>
      </c>
      <c r="D141" s="14" t="s">
        <v>257</v>
      </c>
      <c r="E141" s="17">
        <v>0.04</v>
      </c>
      <c r="F141" s="18" t="s">
        <v>150</v>
      </c>
      <c r="G141" s="13" t="s">
        <v>138</v>
      </c>
    </row>
    <row r="142" s="3" customFormat="true" ht="20" customHeight="true" spans="1:7">
      <c r="A142" s="13">
        <v>139</v>
      </c>
      <c r="B142" s="13" t="s">
        <v>131</v>
      </c>
      <c r="C142" s="13" t="s">
        <v>226</v>
      </c>
      <c r="D142" s="14" t="s">
        <v>258</v>
      </c>
      <c r="E142" s="17">
        <v>0.04</v>
      </c>
      <c r="F142" s="18" t="s">
        <v>150</v>
      </c>
      <c r="G142" s="13" t="s">
        <v>138</v>
      </c>
    </row>
    <row r="143" s="3" customFormat="true" ht="20" customHeight="true" spans="1:7">
      <c r="A143" s="13">
        <v>140</v>
      </c>
      <c r="B143" s="13" t="s">
        <v>131</v>
      </c>
      <c r="C143" s="13" t="s">
        <v>226</v>
      </c>
      <c r="D143" s="14" t="s">
        <v>259</v>
      </c>
      <c r="E143" s="17">
        <v>0.04</v>
      </c>
      <c r="F143" s="18" t="s">
        <v>150</v>
      </c>
      <c r="G143" s="13" t="s">
        <v>138</v>
      </c>
    </row>
    <row r="144" s="3" customFormat="true" ht="20" customHeight="true" spans="1:7">
      <c r="A144" s="13">
        <v>141</v>
      </c>
      <c r="B144" s="13" t="s">
        <v>131</v>
      </c>
      <c r="C144" s="13" t="s">
        <v>226</v>
      </c>
      <c r="D144" s="14" t="s">
        <v>260</v>
      </c>
      <c r="E144" s="17">
        <v>0.04</v>
      </c>
      <c r="F144" s="18" t="s">
        <v>150</v>
      </c>
      <c r="G144" s="13" t="s">
        <v>138</v>
      </c>
    </row>
    <row r="145" s="3" customFormat="true" ht="20" customHeight="true" spans="1:7">
      <c r="A145" s="13">
        <v>142</v>
      </c>
      <c r="B145" s="13" t="s">
        <v>131</v>
      </c>
      <c r="C145" s="13" t="s">
        <v>226</v>
      </c>
      <c r="D145" s="14" t="s">
        <v>261</v>
      </c>
      <c r="E145" s="17">
        <v>0.04</v>
      </c>
      <c r="F145" s="18" t="s">
        <v>150</v>
      </c>
      <c r="G145" s="13" t="s">
        <v>138</v>
      </c>
    </row>
    <row r="146" s="3" customFormat="true" ht="20" customHeight="true" spans="1:7">
      <c r="A146" s="13">
        <v>143</v>
      </c>
      <c r="B146" s="13" t="s">
        <v>131</v>
      </c>
      <c r="C146" s="13" t="s">
        <v>226</v>
      </c>
      <c r="D146" s="14" t="s">
        <v>262</v>
      </c>
      <c r="E146" s="17">
        <v>0.04</v>
      </c>
      <c r="F146" s="18" t="s">
        <v>150</v>
      </c>
      <c r="G146" s="13" t="s">
        <v>138</v>
      </c>
    </row>
    <row r="147" s="3" customFormat="true" ht="20" customHeight="true" spans="1:7">
      <c r="A147" s="13">
        <v>144</v>
      </c>
      <c r="B147" s="13" t="s">
        <v>131</v>
      </c>
      <c r="C147" s="13" t="s">
        <v>226</v>
      </c>
      <c r="D147" s="14" t="s">
        <v>263</v>
      </c>
      <c r="E147" s="17">
        <v>0.04</v>
      </c>
      <c r="F147" s="18" t="s">
        <v>150</v>
      </c>
      <c r="G147" s="13" t="s">
        <v>138</v>
      </c>
    </row>
    <row r="148" s="3" customFormat="true" ht="20" customHeight="true" spans="1:7">
      <c r="A148" s="13">
        <v>145</v>
      </c>
      <c r="B148" s="13" t="s">
        <v>131</v>
      </c>
      <c r="C148" s="13" t="s">
        <v>226</v>
      </c>
      <c r="D148" s="14" t="s">
        <v>264</v>
      </c>
      <c r="E148" s="17">
        <v>0.04</v>
      </c>
      <c r="F148" s="18" t="s">
        <v>150</v>
      </c>
      <c r="G148" s="13" t="s">
        <v>138</v>
      </c>
    </row>
    <row r="149" s="3" customFormat="true" ht="20" customHeight="true" spans="1:7">
      <c r="A149" s="13">
        <v>146</v>
      </c>
      <c r="B149" s="13" t="s">
        <v>131</v>
      </c>
      <c r="C149" s="13" t="s">
        <v>226</v>
      </c>
      <c r="D149" s="14" t="s">
        <v>265</v>
      </c>
      <c r="E149" s="17">
        <v>0.04</v>
      </c>
      <c r="F149" s="18" t="s">
        <v>150</v>
      </c>
      <c r="G149" s="13" t="s">
        <v>138</v>
      </c>
    </row>
    <row r="150" s="3" customFormat="true" ht="20" customHeight="true" spans="1:7">
      <c r="A150" s="13">
        <v>147</v>
      </c>
      <c r="B150" s="13" t="s">
        <v>131</v>
      </c>
      <c r="C150" s="13" t="s">
        <v>226</v>
      </c>
      <c r="D150" s="14" t="s">
        <v>266</v>
      </c>
      <c r="E150" s="17">
        <v>0.04</v>
      </c>
      <c r="F150" s="18" t="s">
        <v>150</v>
      </c>
      <c r="G150" s="13" t="s">
        <v>138</v>
      </c>
    </row>
    <row r="151" s="3" customFormat="true" ht="20" customHeight="true" spans="1:7">
      <c r="A151" s="13">
        <v>148</v>
      </c>
      <c r="B151" s="13" t="s">
        <v>131</v>
      </c>
      <c r="C151" s="13" t="s">
        <v>226</v>
      </c>
      <c r="D151" s="14" t="s">
        <v>267</v>
      </c>
      <c r="E151" s="17">
        <v>0.1</v>
      </c>
      <c r="F151" s="18" t="s">
        <v>150</v>
      </c>
      <c r="G151" s="13" t="s">
        <v>138</v>
      </c>
    </row>
    <row r="152" s="3" customFormat="true" ht="20" customHeight="true" spans="1:7">
      <c r="A152" s="13">
        <v>149</v>
      </c>
      <c r="B152" s="13" t="s">
        <v>131</v>
      </c>
      <c r="C152" s="13" t="s">
        <v>226</v>
      </c>
      <c r="D152" s="14" t="s">
        <v>228</v>
      </c>
      <c r="E152" s="17">
        <v>34.24</v>
      </c>
      <c r="F152" s="18" t="s">
        <v>150</v>
      </c>
      <c r="G152" s="13" t="s">
        <v>138</v>
      </c>
    </row>
    <row r="153" s="3" customFormat="true" ht="20" customHeight="true" spans="1:7">
      <c r="A153" s="13">
        <v>150</v>
      </c>
      <c r="B153" s="13" t="s">
        <v>131</v>
      </c>
      <c r="C153" s="13" t="s">
        <v>226</v>
      </c>
      <c r="D153" s="14" t="s">
        <v>268</v>
      </c>
      <c r="E153" s="17">
        <v>0.04</v>
      </c>
      <c r="F153" s="18" t="s">
        <v>150</v>
      </c>
      <c r="G153" s="13" t="s">
        <v>138</v>
      </c>
    </row>
    <row r="154" s="3" customFormat="true" ht="20" customHeight="true" spans="1:7">
      <c r="A154" s="13">
        <v>151</v>
      </c>
      <c r="B154" s="13" t="s">
        <v>131</v>
      </c>
      <c r="C154" s="13" t="s">
        <v>226</v>
      </c>
      <c r="D154" s="14" t="s">
        <v>269</v>
      </c>
      <c r="E154" s="17">
        <v>0.08</v>
      </c>
      <c r="F154" s="18" t="s">
        <v>150</v>
      </c>
      <c r="G154" s="13" t="s">
        <v>138</v>
      </c>
    </row>
    <row r="155" s="3" customFormat="true" ht="20" customHeight="true" spans="1:7">
      <c r="A155" s="13">
        <v>152</v>
      </c>
      <c r="B155" s="13" t="s">
        <v>131</v>
      </c>
      <c r="C155" s="13" t="s">
        <v>226</v>
      </c>
      <c r="D155" s="14" t="s">
        <v>270</v>
      </c>
      <c r="E155" s="17">
        <v>0.3</v>
      </c>
      <c r="F155" s="18" t="s">
        <v>150</v>
      </c>
      <c r="G155" s="13" t="s">
        <v>138</v>
      </c>
    </row>
    <row r="156" s="3" customFormat="true" ht="20" customHeight="true" spans="1:7">
      <c r="A156" s="13">
        <v>153</v>
      </c>
      <c r="B156" s="13" t="s">
        <v>131</v>
      </c>
      <c r="C156" s="13" t="s">
        <v>226</v>
      </c>
      <c r="D156" s="14" t="s">
        <v>271</v>
      </c>
      <c r="E156" s="17">
        <v>0.3</v>
      </c>
      <c r="F156" s="18" t="s">
        <v>150</v>
      </c>
      <c r="G156" s="13" t="s">
        <v>138</v>
      </c>
    </row>
    <row r="157" s="3" customFormat="true" ht="20" customHeight="true" spans="1:7">
      <c r="A157" s="13">
        <v>154</v>
      </c>
      <c r="B157" s="13" t="s">
        <v>131</v>
      </c>
      <c r="C157" s="19" t="s">
        <v>272</v>
      </c>
      <c r="D157" s="14" t="s">
        <v>273</v>
      </c>
      <c r="E157" s="17">
        <v>3</v>
      </c>
      <c r="F157" s="18" t="s">
        <v>146</v>
      </c>
      <c r="G157" s="13" t="s">
        <v>138</v>
      </c>
    </row>
    <row r="158" s="3" customFormat="true" ht="20" customHeight="true" spans="1:7">
      <c r="A158" s="13">
        <v>155</v>
      </c>
      <c r="B158" s="13" t="s">
        <v>131</v>
      </c>
      <c r="C158" s="19" t="s">
        <v>272</v>
      </c>
      <c r="D158" s="14" t="s">
        <v>274</v>
      </c>
      <c r="E158" s="17">
        <v>0.04</v>
      </c>
      <c r="F158" s="18" t="s">
        <v>150</v>
      </c>
      <c r="G158" s="13" t="s">
        <v>138</v>
      </c>
    </row>
    <row r="159" s="3" customFormat="true" ht="20" customHeight="true" spans="1:7">
      <c r="A159" s="13">
        <v>156</v>
      </c>
      <c r="B159" s="13" t="s">
        <v>131</v>
      </c>
      <c r="C159" s="19" t="s">
        <v>272</v>
      </c>
      <c r="D159" s="14" t="s">
        <v>275</v>
      </c>
      <c r="E159" s="17">
        <v>0.04</v>
      </c>
      <c r="F159" s="18" t="s">
        <v>150</v>
      </c>
      <c r="G159" s="13" t="s">
        <v>138</v>
      </c>
    </row>
    <row r="160" s="3" customFormat="true" ht="20" customHeight="true" spans="1:7">
      <c r="A160" s="13">
        <v>157</v>
      </c>
      <c r="B160" s="13" t="s">
        <v>131</v>
      </c>
      <c r="C160" s="19" t="s">
        <v>276</v>
      </c>
      <c r="D160" s="14" t="s">
        <v>277</v>
      </c>
      <c r="E160" s="17">
        <v>3</v>
      </c>
      <c r="F160" s="18" t="s">
        <v>134</v>
      </c>
      <c r="G160" s="13" t="s">
        <v>138</v>
      </c>
    </row>
    <row r="161" s="3" customFormat="true" ht="20" customHeight="true" spans="1:7">
      <c r="A161" s="13">
        <v>158</v>
      </c>
      <c r="B161" s="13" t="s">
        <v>131</v>
      </c>
      <c r="C161" s="19" t="s">
        <v>276</v>
      </c>
      <c r="D161" s="14" t="s">
        <v>278</v>
      </c>
      <c r="E161" s="17">
        <v>2</v>
      </c>
      <c r="F161" s="18" t="s">
        <v>183</v>
      </c>
      <c r="G161" s="13" t="s">
        <v>138</v>
      </c>
    </row>
    <row r="162" s="3" customFormat="true" ht="20" customHeight="true" spans="1:7">
      <c r="A162" s="13">
        <v>159</v>
      </c>
      <c r="B162" s="13" t="s">
        <v>131</v>
      </c>
      <c r="C162" s="19" t="s">
        <v>276</v>
      </c>
      <c r="D162" s="14" t="s">
        <v>279</v>
      </c>
      <c r="E162" s="17">
        <v>2</v>
      </c>
      <c r="F162" s="18" t="s">
        <v>183</v>
      </c>
      <c r="G162" s="13" t="s">
        <v>138</v>
      </c>
    </row>
    <row r="163" s="3" customFormat="true" ht="20" customHeight="true" spans="1:7">
      <c r="A163" s="13">
        <v>160</v>
      </c>
      <c r="B163" s="13" t="s">
        <v>131</v>
      </c>
      <c r="C163" s="19" t="s">
        <v>276</v>
      </c>
      <c r="D163" s="14" t="s">
        <v>280</v>
      </c>
      <c r="E163" s="17">
        <v>2</v>
      </c>
      <c r="F163" s="18" t="s">
        <v>183</v>
      </c>
      <c r="G163" s="13" t="s">
        <v>138</v>
      </c>
    </row>
    <row r="164" s="3" customFormat="true" ht="20" customHeight="true" spans="1:7">
      <c r="A164" s="13">
        <v>161</v>
      </c>
      <c r="B164" s="13" t="s">
        <v>131</v>
      </c>
      <c r="C164" s="19" t="s">
        <v>276</v>
      </c>
      <c r="D164" s="14" t="s">
        <v>281</v>
      </c>
      <c r="E164" s="17">
        <v>2</v>
      </c>
      <c r="F164" s="18" t="s">
        <v>183</v>
      </c>
      <c r="G164" s="13" t="s">
        <v>138</v>
      </c>
    </row>
    <row r="165" s="3" customFormat="true" ht="20" customHeight="true" spans="1:7">
      <c r="A165" s="13">
        <v>162</v>
      </c>
      <c r="B165" s="13" t="s">
        <v>131</v>
      </c>
      <c r="C165" s="19" t="s">
        <v>276</v>
      </c>
      <c r="D165" s="14" t="s">
        <v>282</v>
      </c>
      <c r="E165" s="17">
        <v>2</v>
      </c>
      <c r="F165" s="18" t="s">
        <v>183</v>
      </c>
      <c r="G165" s="13" t="s">
        <v>138</v>
      </c>
    </row>
    <row r="166" s="3" customFormat="true" ht="20" customHeight="true" spans="1:7">
      <c r="A166" s="13">
        <v>163</v>
      </c>
      <c r="B166" s="13" t="s">
        <v>131</v>
      </c>
      <c r="C166" s="19" t="s">
        <v>276</v>
      </c>
      <c r="D166" s="14" t="s">
        <v>283</v>
      </c>
      <c r="E166" s="17">
        <v>2</v>
      </c>
      <c r="F166" s="18" t="s">
        <v>183</v>
      </c>
      <c r="G166" s="13" t="s">
        <v>138</v>
      </c>
    </row>
    <row r="167" s="3" customFormat="true" ht="20" customHeight="true" spans="1:7">
      <c r="A167" s="13">
        <v>164</v>
      </c>
      <c r="B167" s="13" t="s">
        <v>131</v>
      </c>
      <c r="C167" s="19" t="s">
        <v>276</v>
      </c>
      <c r="D167" s="14" t="s">
        <v>284</v>
      </c>
      <c r="E167" s="17">
        <v>2</v>
      </c>
      <c r="F167" s="18" t="s">
        <v>183</v>
      </c>
      <c r="G167" s="13" t="s">
        <v>138</v>
      </c>
    </row>
    <row r="168" s="3" customFormat="true" ht="20" customHeight="true" spans="1:7">
      <c r="A168" s="13">
        <v>165</v>
      </c>
      <c r="B168" s="13" t="s">
        <v>131</v>
      </c>
      <c r="C168" s="19" t="s">
        <v>276</v>
      </c>
      <c r="D168" s="14" t="s">
        <v>285</v>
      </c>
      <c r="E168" s="17">
        <v>2</v>
      </c>
      <c r="F168" s="18" t="s">
        <v>183</v>
      </c>
      <c r="G168" s="13" t="s">
        <v>138</v>
      </c>
    </row>
    <row r="169" s="3" customFormat="true" ht="20" customHeight="true" spans="1:7">
      <c r="A169" s="13">
        <v>166</v>
      </c>
      <c r="B169" s="13" t="s">
        <v>131</v>
      </c>
      <c r="C169" s="19" t="s">
        <v>276</v>
      </c>
      <c r="D169" s="14" t="s">
        <v>286</v>
      </c>
      <c r="E169" s="17">
        <v>2</v>
      </c>
      <c r="F169" s="18" t="s">
        <v>183</v>
      </c>
      <c r="G169" s="13" t="s">
        <v>138</v>
      </c>
    </row>
    <row r="170" s="3" customFormat="true" ht="20" customHeight="true" spans="1:7">
      <c r="A170" s="13">
        <v>167</v>
      </c>
      <c r="B170" s="13" t="s">
        <v>131</v>
      </c>
      <c r="C170" s="19" t="s">
        <v>276</v>
      </c>
      <c r="D170" s="14" t="s">
        <v>287</v>
      </c>
      <c r="E170" s="17">
        <v>2</v>
      </c>
      <c r="F170" s="18" t="s">
        <v>183</v>
      </c>
      <c r="G170" s="13" t="s">
        <v>138</v>
      </c>
    </row>
    <row r="171" s="3" customFormat="true" ht="20" customHeight="true" spans="1:7">
      <c r="A171" s="13">
        <v>168</v>
      </c>
      <c r="B171" s="13" t="s">
        <v>131</v>
      </c>
      <c r="C171" s="19" t="s">
        <v>276</v>
      </c>
      <c r="D171" s="14" t="s">
        <v>288</v>
      </c>
      <c r="E171" s="17">
        <v>2</v>
      </c>
      <c r="F171" s="18" t="s">
        <v>183</v>
      </c>
      <c r="G171" s="13" t="s">
        <v>138</v>
      </c>
    </row>
    <row r="172" s="3" customFormat="true" ht="20" customHeight="true" spans="1:7">
      <c r="A172" s="13">
        <v>169</v>
      </c>
      <c r="B172" s="13" t="s">
        <v>131</v>
      </c>
      <c r="C172" s="19" t="s">
        <v>276</v>
      </c>
      <c r="D172" s="14" t="s">
        <v>289</v>
      </c>
      <c r="E172" s="17">
        <v>2</v>
      </c>
      <c r="F172" s="18" t="s">
        <v>183</v>
      </c>
      <c r="G172" s="13" t="s">
        <v>138</v>
      </c>
    </row>
    <row r="173" s="3" customFormat="true" ht="20" customHeight="true" spans="1:7">
      <c r="A173" s="13">
        <v>170</v>
      </c>
      <c r="B173" s="13" t="s">
        <v>131</v>
      </c>
      <c r="C173" s="19" t="s">
        <v>276</v>
      </c>
      <c r="D173" s="14" t="s">
        <v>290</v>
      </c>
      <c r="E173" s="17">
        <v>2</v>
      </c>
      <c r="F173" s="18" t="s">
        <v>183</v>
      </c>
      <c r="G173" s="13" t="s">
        <v>138</v>
      </c>
    </row>
    <row r="174" s="3" customFormat="true" ht="20" customHeight="true" spans="1:7">
      <c r="A174" s="13">
        <v>171</v>
      </c>
      <c r="B174" s="13" t="s">
        <v>131</v>
      </c>
      <c r="C174" s="19" t="s">
        <v>276</v>
      </c>
      <c r="D174" s="14" t="s">
        <v>277</v>
      </c>
      <c r="E174" s="17">
        <v>2</v>
      </c>
      <c r="F174" s="18" t="s">
        <v>183</v>
      </c>
      <c r="G174" s="13" t="s">
        <v>138</v>
      </c>
    </row>
    <row r="175" s="3" customFormat="true" ht="20" customHeight="true" spans="1:7">
      <c r="A175" s="13">
        <v>172</v>
      </c>
      <c r="B175" s="13" t="s">
        <v>131</v>
      </c>
      <c r="C175" s="19" t="s">
        <v>276</v>
      </c>
      <c r="D175" s="14" t="s">
        <v>291</v>
      </c>
      <c r="E175" s="17">
        <v>2</v>
      </c>
      <c r="F175" s="18" t="s">
        <v>183</v>
      </c>
      <c r="G175" s="13" t="s">
        <v>138</v>
      </c>
    </row>
    <row r="176" s="3" customFormat="true" ht="20" customHeight="true" spans="1:7">
      <c r="A176" s="13">
        <v>173</v>
      </c>
      <c r="B176" s="13" t="s">
        <v>131</v>
      </c>
      <c r="C176" s="19" t="s">
        <v>276</v>
      </c>
      <c r="D176" s="14" t="s">
        <v>285</v>
      </c>
      <c r="E176" s="17">
        <v>1.5</v>
      </c>
      <c r="F176" s="18" t="s">
        <v>137</v>
      </c>
      <c r="G176" s="13" t="s">
        <v>138</v>
      </c>
    </row>
    <row r="177" s="3" customFormat="true" ht="20" customHeight="true" spans="1:7">
      <c r="A177" s="13">
        <v>174</v>
      </c>
      <c r="B177" s="13" t="s">
        <v>131</v>
      </c>
      <c r="C177" s="19" t="s">
        <v>276</v>
      </c>
      <c r="D177" s="14" t="s">
        <v>287</v>
      </c>
      <c r="E177" s="17">
        <v>1.5</v>
      </c>
      <c r="F177" s="18" t="s">
        <v>137</v>
      </c>
      <c r="G177" s="13" t="s">
        <v>138</v>
      </c>
    </row>
    <row r="178" s="3" customFormat="true" ht="20" customHeight="true" spans="1:7">
      <c r="A178" s="13">
        <v>175</v>
      </c>
      <c r="B178" s="13" t="s">
        <v>131</v>
      </c>
      <c r="C178" s="19" t="s">
        <v>276</v>
      </c>
      <c r="D178" s="14" t="s">
        <v>285</v>
      </c>
      <c r="E178" s="17">
        <v>1</v>
      </c>
      <c r="F178" s="18" t="s">
        <v>198</v>
      </c>
      <c r="G178" s="13" t="s">
        <v>138</v>
      </c>
    </row>
    <row r="179" s="3" customFormat="true" ht="20" customHeight="true" spans="1:7">
      <c r="A179" s="13">
        <v>176</v>
      </c>
      <c r="B179" s="13" t="s">
        <v>131</v>
      </c>
      <c r="C179" s="19" t="s">
        <v>276</v>
      </c>
      <c r="D179" s="14" t="s">
        <v>285</v>
      </c>
      <c r="E179" s="17">
        <v>2</v>
      </c>
      <c r="F179" s="18" t="s">
        <v>198</v>
      </c>
      <c r="G179" s="13" t="s">
        <v>138</v>
      </c>
    </row>
    <row r="180" s="3" customFormat="true" ht="20" customHeight="true" spans="1:7">
      <c r="A180" s="13">
        <v>177</v>
      </c>
      <c r="B180" s="13" t="s">
        <v>131</v>
      </c>
      <c r="C180" s="19" t="s">
        <v>276</v>
      </c>
      <c r="D180" s="14" t="s">
        <v>292</v>
      </c>
      <c r="E180" s="17">
        <v>3</v>
      </c>
      <c r="F180" s="18" t="s">
        <v>198</v>
      </c>
      <c r="G180" s="13" t="s">
        <v>138</v>
      </c>
    </row>
    <row r="181" s="3" customFormat="true" ht="20" customHeight="true" spans="1:7">
      <c r="A181" s="13">
        <v>178</v>
      </c>
      <c r="B181" s="13" t="s">
        <v>131</v>
      </c>
      <c r="C181" s="19" t="s">
        <v>276</v>
      </c>
      <c r="D181" s="14" t="s">
        <v>285</v>
      </c>
      <c r="E181" s="17">
        <v>3</v>
      </c>
      <c r="F181" s="18" t="s">
        <v>144</v>
      </c>
      <c r="G181" s="13" t="s">
        <v>138</v>
      </c>
    </row>
    <row r="182" s="3" customFormat="true" ht="20" customHeight="true" spans="1:7">
      <c r="A182" s="13">
        <v>179</v>
      </c>
      <c r="B182" s="13" t="s">
        <v>131</v>
      </c>
      <c r="C182" s="19" t="s">
        <v>276</v>
      </c>
      <c r="D182" s="14" t="s">
        <v>289</v>
      </c>
      <c r="E182" s="17">
        <v>3</v>
      </c>
      <c r="F182" s="18" t="s">
        <v>146</v>
      </c>
      <c r="G182" s="13" t="s">
        <v>138</v>
      </c>
    </row>
    <row r="183" s="3" customFormat="true" ht="20" customHeight="true" spans="1:7">
      <c r="A183" s="13">
        <v>180</v>
      </c>
      <c r="B183" s="13" t="s">
        <v>131</v>
      </c>
      <c r="C183" s="19" t="s">
        <v>276</v>
      </c>
      <c r="D183" s="14" t="s">
        <v>293</v>
      </c>
      <c r="E183" s="17">
        <v>1.2</v>
      </c>
      <c r="F183" s="18" t="s">
        <v>150</v>
      </c>
      <c r="G183" s="13" t="s">
        <v>138</v>
      </c>
    </row>
    <row r="184" s="3" customFormat="true" ht="20" customHeight="true" spans="1:7">
      <c r="A184" s="13">
        <v>181</v>
      </c>
      <c r="B184" s="13" t="s">
        <v>131</v>
      </c>
      <c r="C184" s="19" t="s">
        <v>276</v>
      </c>
      <c r="D184" s="14" t="s">
        <v>294</v>
      </c>
      <c r="E184" s="17">
        <v>0.3</v>
      </c>
      <c r="F184" s="18" t="s">
        <v>150</v>
      </c>
      <c r="G184" s="13" t="s">
        <v>138</v>
      </c>
    </row>
    <row r="185" s="3" customFormat="true" ht="20" customHeight="true" spans="1:7">
      <c r="A185" s="13">
        <v>182</v>
      </c>
      <c r="B185" s="13" t="s">
        <v>131</v>
      </c>
      <c r="C185" s="19" t="s">
        <v>276</v>
      </c>
      <c r="D185" s="14" t="s">
        <v>283</v>
      </c>
      <c r="E185" s="17">
        <v>0.9</v>
      </c>
      <c r="F185" s="18" t="s">
        <v>150</v>
      </c>
      <c r="G185" s="13" t="s">
        <v>138</v>
      </c>
    </row>
    <row r="186" s="3" customFormat="true" ht="20" customHeight="true" spans="1:7">
      <c r="A186" s="13">
        <v>183</v>
      </c>
      <c r="B186" s="13" t="s">
        <v>131</v>
      </c>
      <c r="C186" s="19" t="s">
        <v>276</v>
      </c>
      <c r="D186" s="14" t="s">
        <v>295</v>
      </c>
      <c r="E186" s="17">
        <v>0.3</v>
      </c>
      <c r="F186" s="18" t="s">
        <v>150</v>
      </c>
      <c r="G186" s="13" t="s">
        <v>138</v>
      </c>
    </row>
    <row r="187" s="3" customFormat="true" ht="20" customHeight="true" spans="1:7">
      <c r="A187" s="13">
        <v>184</v>
      </c>
      <c r="B187" s="13" t="s">
        <v>131</v>
      </c>
      <c r="C187" s="19" t="s">
        <v>276</v>
      </c>
      <c r="D187" s="14" t="s">
        <v>277</v>
      </c>
      <c r="E187" s="17">
        <v>0.6</v>
      </c>
      <c r="F187" s="18" t="s">
        <v>150</v>
      </c>
      <c r="G187" s="13" t="s">
        <v>138</v>
      </c>
    </row>
    <row r="188" s="3" customFormat="true" ht="20" customHeight="true" spans="1:7">
      <c r="A188" s="13">
        <v>185</v>
      </c>
      <c r="B188" s="13" t="s">
        <v>131</v>
      </c>
      <c r="C188" s="19" t="s">
        <v>276</v>
      </c>
      <c r="D188" s="14" t="s">
        <v>296</v>
      </c>
      <c r="E188" s="17">
        <v>0.9</v>
      </c>
      <c r="F188" s="18" t="s">
        <v>150</v>
      </c>
      <c r="G188" s="13" t="s">
        <v>138</v>
      </c>
    </row>
    <row r="189" s="3" customFormat="true" ht="20" customHeight="true" spans="1:7">
      <c r="A189" s="13">
        <v>186</v>
      </c>
      <c r="B189" s="13" t="s">
        <v>131</v>
      </c>
      <c r="C189" s="13" t="s">
        <v>297</v>
      </c>
      <c r="D189" s="14" t="s">
        <v>298</v>
      </c>
      <c r="E189" s="17">
        <v>3</v>
      </c>
      <c r="F189" s="18" t="s">
        <v>134</v>
      </c>
      <c r="G189" s="13" t="s">
        <v>138</v>
      </c>
    </row>
    <row r="190" s="3" customFormat="true" ht="20" customHeight="true" spans="1:7">
      <c r="A190" s="13">
        <v>187</v>
      </c>
      <c r="B190" s="13" t="s">
        <v>131</v>
      </c>
      <c r="C190" s="13" t="s">
        <v>297</v>
      </c>
      <c r="D190" s="14" t="s">
        <v>298</v>
      </c>
      <c r="E190" s="17">
        <v>4</v>
      </c>
      <c r="F190" s="18" t="s">
        <v>181</v>
      </c>
      <c r="G190" s="13" t="s">
        <v>138</v>
      </c>
    </row>
    <row r="191" s="3" customFormat="true" ht="20" customHeight="true" spans="1:7">
      <c r="A191" s="13">
        <v>188</v>
      </c>
      <c r="B191" s="13" t="s">
        <v>131</v>
      </c>
      <c r="C191" s="13" t="s">
        <v>297</v>
      </c>
      <c r="D191" s="14" t="s">
        <v>299</v>
      </c>
      <c r="E191" s="17">
        <v>2</v>
      </c>
      <c r="F191" s="18" t="s">
        <v>183</v>
      </c>
      <c r="G191" s="13" t="s">
        <v>138</v>
      </c>
    </row>
    <row r="192" s="3" customFormat="true" ht="20" customHeight="true" spans="1:7">
      <c r="A192" s="13">
        <v>189</v>
      </c>
      <c r="B192" s="13" t="s">
        <v>131</v>
      </c>
      <c r="C192" s="13" t="s">
        <v>297</v>
      </c>
      <c r="D192" s="14" t="s">
        <v>298</v>
      </c>
      <c r="E192" s="17">
        <v>2</v>
      </c>
      <c r="F192" s="18" t="s">
        <v>183</v>
      </c>
      <c r="G192" s="13" t="s">
        <v>138</v>
      </c>
    </row>
    <row r="193" s="3" customFormat="true" ht="20" customHeight="true" spans="1:7">
      <c r="A193" s="13">
        <v>190</v>
      </c>
      <c r="B193" s="13" t="s">
        <v>131</v>
      </c>
      <c r="C193" s="13" t="s">
        <v>297</v>
      </c>
      <c r="D193" s="14" t="s">
        <v>300</v>
      </c>
      <c r="E193" s="17">
        <v>2</v>
      </c>
      <c r="F193" s="18" t="s">
        <v>183</v>
      </c>
      <c r="G193" s="13" t="s">
        <v>138</v>
      </c>
    </row>
    <row r="194" s="3" customFormat="true" ht="20" customHeight="true" spans="1:7">
      <c r="A194" s="13">
        <v>191</v>
      </c>
      <c r="B194" s="13" t="s">
        <v>131</v>
      </c>
      <c r="C194" s="13" t="s">
        <v>297</v>
      </c>
      <c r="D194" s="14" t="s">
        <v>301</v>
      </c>
      <c r="E194" s="17">
        <v>2</v>
      </c>
      <c r="F194" s="18" t="s">
        <v>183</v>
      </c>
      <c r="G194" s="13" t="s">
        <v>138</v>
      </c>
    </row>
    <row r="195" s="3" customFormat="true" ht="20" customHeight="true" spans="1:7">
      <c r="A195" s="13">
        <v>192</v>
      </c>
      <c r="B195" s="13" t="s">
        <v>131</v>
      </c>
      <c r="C195" s="13" t="s">
        <v>297</v>
      </c>
      <c r="D195" s="14" t="s">
        <v>302</v>
      </c>
      <c r="E195" s="17">
        <v>2</v>
      </c>
      <c r="F195" s="18" t="s">
        <v>183</v>
      </c>
      <c r="G195" s="13" t="s">
        <v>138</v>
      </c>
    </row>
    <row r="196" s="3" customFormat="true" ht="20" customHeight="true" spans="1:7">
      <c r="A196" s="13">
        <v>193</v>
      </c>
      <c r="B196" s="13" t="s">
        <v>131</v>
      </c>
      <c r="C196" s="13" t="s">
        <v>297</v>
      </c>
      <c r="D196" s="14" t="s">
        <v>303</v>
      </c>
      <c r="E196" s="17">
        <v>2</v>
      </c>
      <c r="F196" s="18" t="s">
        <v>183</v>
      </c>
      <c r="G196" s="13" t="s">
        <v>138</v>
      </c>
    </row>
    <row r="197" s="3" customFormat="true" ht="20" customHeight="true" spans="1:7">
      <c r="A197" s="13">
        <v>194</v>
      </c>
      <c r="B197" s="13" t="s">
        <v>131</v>
      </c>
      <c r="C197" s="13" t="s">
        <v>297</v>
      </c>
      <c r="D197" s="14" t="s">
        <v>304</v>
      </c>
      <c r="E197" s="17">
        <v>2</v>
      </c>
      <c r="F197" s="18" t="s">
        <v>183</v>
      </c>
      <c r="G197" s="13" t="s">
        <v>138</v>
      </c>
    </row>
    <row r="198" s="3" customFormat="true" ht="20" customHeight="true" spans="1:7">
      <c r="A198" s="13">
        <v>195</v>
      </c>
      <c r="B198" s="13" t="s">
        <v>131</v>
      </c>
      <c r="C198" s="13" t="s">
        <v>297</v>
      </c>
      <c r="D198" s="14" t="s">
        <v>305</v>
      </c>
      <c r="E198" s="17">
        <v>2</v>
      </c>
      <c r="F198" s="18" t="s">
        <v>183</v>
      </c>
      <c r="G198" s="13" t="s">
        <v>138</v>
      </c>
    </row>
    <row r="199" s="3" customFormat="true" ht="20" customHeight="true" spans="1:7">
      <c r="A199" s="13">
        <v>196</v>
      </c>
      <c r="B199" s="13" t="s">
        <v>131</v>
      </c>
      <c r="C199" s="13" t="s">
        <v>297</v>
      </c>
      <c r="D199" s="14" t="s">
        <v>306</v>
      </c>
      <c r="E199" s="17">
        <v>2</v>
      </c>
      <c r="F199" s="18" t="s">
        <v>183</v>
      </c>
      <c r="G199" s="13" t="s">
        <v>138</v>
      </c>
    </row>
    <row r="200" s="3" customFormat="true" ht="20" customHeight="true" spans="1:7">
      <c r="A200" s="13">
        <v>197</v>
      </c>
      <c r="B200" s="13" t="s">
        <v>131</v>
      </c>
      <c r="C200" s="13" t="s">
        <v>297</v>
      </c>
      <c r="D200" s="14" t="s">
        <v>307</v>
      </c>
      <c r="E200" s="17">
        <v>2</v>
      </c>
      <c r="F200" s="18" t="s">
        <v>183</v>
      </c>
      <c r="G200" s="13" t="s">
        <v>138</v>
      </c>
    </row>
    <row r="201" s="3" customFormat="true" ht="20" customHeight="true" spans="1:7">
      <c r="A201" s="13">
        <v>198</v>
      </c>
      <c r="B201" s="13" t="s">
        <v>131</v>
      </c>
      <c r="C201" s="13" t="s">
        <v>297</v>
      </c>
      <c r="D201" s="14" t="s">
        <v>308</v>
      </c>
      <c r="E201" s="17">
        <v>1.5</v>
      </c>
      <c r="F201" s="18" t="s">
        <v>137</v>
      </c>
      <c r="G201" s="13" t="s">
        <v>138</v>
      </c>
    </row>
    <row r="202" s="3" customFormat="true" ht="20" customHeight="true" spans="1:7">
      <c r="A202" s="13">
        <v>199</v>
      </c>
      <c r="B202" s="13" t="s">
        <v>131</v>
      </c>
      <c r="C202" s="13" t="s">
        <v>297</v>
      </c>
      <c r="D202" s="14" t="s">
        <v>304</v>
      </c>
      <c r="E202" s="17">
        <v>1.5</v>
      </c>
      <c r="F202" s="18" t="s">
        <v>137</v>
      </c>
      <c r="G202" s="13" t="s">
        <v>138</v>
      </c>
    </row>
    <row r="203" s="3" customFormat="true" ht="20" customHeight="true" spans="1:7">
      <c r="A203" s="13">
        <v>200</v>
      </c>
      <c r="B203" s="13" t="s">
        <v>131</v>
      </c>
      <c r="C203" s="13" t="s">
        <v>297</v>
      </c>
      <c r="D203" s="14" t="s">
        <v>309</v>
      </c>
      <c r="E203" s="17">
        <v>1.5</v>
      </c>
      <c r="F203" s="18" t="s">
        <v>137</v>
      </c>
      <c r="G203" s="13" t="s">
        <v>138</v>
      </c>
    </row>
    <row r="204" s="3" customFormat="true" ht="20" customHeight="true" spans="1:7">
      <c r="A204" s="13">
        <v>201</v>
      </c>
      <c r="B204" s="13" t="s">
        <v>131</v>
      </c>
      <c r="C204" s="13" t="s">
        <v>297</v>
      </c>
      <c r="D204" s="14" t="s">
        <v>304</v>
      </c>
      <c r="E204" s="17">
        <v>3</v>
      </c>
      <c r="F204" s="18" t="s">
        <v>144</v>
      </c>
      <c r="G204" s="13" t="s">
        <v>138</v>
      </c>
    </row>
    <row r="205" s="3" customFormat="true" ht="20" customHeight="true" spans="1:7">
      <c r="A205" s="13">
        <v>202</v>
      </c>
      <c r="B205" s="13" t="s">
        <v>131</v>
      </c>
      <c r="C205" s="13" t="s">
        <v>297</v>
      </c>
      <c r="D205" s="14" t="s">
        <v>310</v>
      </c>
      <c r="E205" s="17">
        <v>0.04</v>
      </c>
      <c r="F205" s="18" t="s">
        <v>150</v>
      </c>
      <c r="G205" s="13" t="s">
        <v>138</v>
      </c>
    </row>
    <row r="206" s="3" customFormat="true" ht="20" customHeight="true" spans="1:7">
      <c r="A206" s="13">
        <v>203</v>
      </c>
      <c r="B206" s="13" t="s">
        <v>131</v>
      </c>
      <c r="C206" s="13" t="s">
        <v>297</v>
      </c>
      <c r="D206" s="14" t="s">
        <v>311</v>
      </c>
      <c r="E206" s="17">
        <v>0.16</v>
      </c>
      <c r="F206" s="18" t="s">
        <v>150</v>
      </c>
      <c r="G206" s="13" t="s">
        <v>138</v>
      </c>
    </row>
    <row r="207" s="3" customFormat="true" ht="20" customHeight="true" spans="1:7">
      <c r="A207" s="13">
        <v>204</v>
      </c>
      <c r="B207" s="13" t="s">
        <v>131</v>
      </c>
      <c r="C207" s="13" t="s">
        <v>297</v>
      </c>
      <c r="D207" s="14" t="s">
        <v>312</v>
      </c>
      <c r="E207" s="17">
        <v>0.04</v>
      </c>
      <c r="F207" s="18" t="s">
        <v>150</v>
      </c>
      <c r="G207" s="13" t="s">
        <v>138</v>
      </c>
    </row>
    <row r="208" s="3" customFormat="true" ht="20" customHeight="true" spans="1:7">
      <c r="A208" s="13">
        <v>205</v>
      </c>
      <c r="B208" s="13" t="s">
        <v>131</v>
      </c>
      <c r="C208" s="13" t="s">
        <v>297</v>
      </c>
      <c r="D208" s="14" t="s">
        <v>313</v>
      </c>
      <c r="E208" s="17">
        <v>0.04</v>
      </c>
      <c r="F208" s="18" t="s">
        <v>150</v>
      </c>
      <c r="G208" s="13" t="s">
        <v>138</v>
      </c>
    </row>
    <row r="209" s="3" customFormat="true" ht="20" customHeight="true" spans="1:7">
      <c r="A209" s="13">
        <v>206</v>
      </c>
      <c r="B209" s="13" t="s">
        <v>131</v>
      </c>
      <c r="C209" s="13" t="s">
        <v>297</v>
      </c>
      <c r="D209" s="14" t="s">
        <v>308</v>
      </c>
      <c r="E209" s="17">
        <v>0.96</v>
      </c>
      <c r="F209" s="18" t="s">
        <v>150</v>
      </c>
      <c r="G209" s="13" t="s">
        <v>138</v>
      </c>
    </row>
    <row r="210" s="3" customFormat="true" ht="20" customHeight="true" spans="1:7">
      <c r="A210" s="13">
        <v>207</v>
      </c>
      <c r="B210" s="13" t="s">
        <v>131</v>
      </c>
      <c r="C210" s="13" t="s">
        <v>297</v>
      </c>
      <c r="D210" s="14" t="s">
        <v>314</v>
      </c>
      <c r="E210" s="17">
        <v>0.3</v>
      </c>
      <c r="F210" s="18" t="s">
        <v>150</v>
      </c>
      <c r="G210" s="13" t="s">
        <v>138</v>
      </c>
    </row>
    <row r="211" s="3" customFormat="true" ht="20" customHeight="true" spans="1:7">
      <c r="A211" s="13">
        <v>208</v>
      </c>
      <c r="B211" s="13" t="s">
        <v>131</v>
      </c>
      <c r="C211" s="13" t="s">
        <v>297</v>
      </c>
      <c r="D211" s="14" t="s">
        <v>315</v>
      </c>
      <c r="E211" s="17">
        <v>0.04</v>
      </c>
      <c r="F211" s="18" t="s">
        <v>150</v>
      </c>
      <c r="G211" s="13" t="s">
        <v>138</v>
      </c>
    </row>
    <row r="212" s="3" customFormat="true" ht="20" customHeight="true" spans="1:7">
      <c r="A212" s="13">
        <v>209</v>
      </c>
      <c r="B212" s="13" t="s">
        <v>131</v>
      </c>
      <c r="C212" s="13" t="s">
        <v>297</v>
      </c>
      <c r="D212" s="14" t="s">
        <v>316</v>
      </c>
      <c r="E212" s="17">
        <v>0.04</v>
      </c>
      <c r="F212" s="18" t="s">
        <v>150</v>
      </c>
      <c r="G212" s="13" t="s">
        <v>138</v>
      </c>
    </row>
    <row r="213" s="3" customFormat="true" ht="20" customHeight="true" spans="1:7">
      <c r="A213" s="13">
        <v>210</v>
      </c>
      <c r="B213" s="13" t="s">
        <v>131</v>
      </c>
      <c r="C213" s="13" t="s">
        <v>297</v>
      </c>
      <c r="D213" s="14" t="s">
        <v>317</v>
      </c>
      <c r="E213" s="17">
        <v>0.16</v>
      </c>
      <c r="F213" s="18" t="s">
        <v>150</v>
      </c>
      <c r="G213" s="13" t="s">
        <v>138</v>
      </c>
    </row>
    <row r="214" s="3" customFormat="true" ht="20" customHeight="true" spans="1:7">
      <c r="A214" s="13">
        <v>211</v>
      </c>
      <c r="B214" s="13" t="s">
        <v>131</v>
      </c>
      <c r="C214" s="13" t="s">
        <v>297</v>
      </c>
      <c r="D214" s="14" t="s">
        <v>318</v>
      </c>
      <c r="E214" s="17">
        <v>0.3</v>
      </c>
      <c r="F214" s="18" t="s">
        <v>150</v>
      </c>
      <c r="G214" s="13" t="s">
        <v>138</v>
      </c>
    </row>
    <row r="215" s="3" customFormat="true" ht="20" customHeight="true" spans="1:7">
      <c r="A215" s="13">
        <v>212</v>
      </c>
      <c r="B215" s="13" t="s">
        <v>131</v>
      </c>
      <c r="C215" s="13" t="s">
        <v>297</v>
      </c>
      <c r="D215" s="14" t="s">
        <v>305</v>
      </c>
      <c r="E215" s="17">
        <v>0.04</v>
      </c>
      <c r="F215" s="18" t="s">
        <v>150</v>
      </c>
      <c r="G215" s="13" t="s">
        <v>138</v>
      </c>
    </row>
    <row r="216" s="3" customFormat="true" ht="20" customHeight="true" spans="1:7">
      <c r="A216" s="13">
        <v>213</v>
      </c>
      <c r="B216" s="13" t="s">
        <v>131</v>
      </c>
      <c r="C216" s="13" t="s">
        <v>297</v>
      </c>
      <c r="D216" s="14" t="s">
        <v>319</v>
      </c>
      <c r="E216" s="17">
        <v>0.04</v>
      </c>
      <c r="F216" s="18" t="s">
        <v>150</v>
      </c>
      <c r="G216" s="13" t="s">
        <v>138</v>
      </c>
    </row>
    <row r="217" s="3" customFormat="true" ht="20" customHeight="true" spans="1:7">
      <c r="A217" s="13">
        <v>214</v>
      </c>
      <c r="B217" s="13" t="s">
        <v>131</v>
      </c>
      <c r="C217" s="13" t="s">
        <v>297</v>
      </c>
      <c r="D217" s="14" t="s">
        <v>320</v>
      </c>
      <c r="E217" s="17">
        <v>0.16</v>
      </c>
      <c r="F217" s="18" t="s">
        <v>150</v>
      </c>
      <c r="G217" s="13" t="s">
        <v>138</v>
      </c>
    </row>
    <row r="218" s="3" customFormat="true" ht="20" customHeight="true" spans="1:7">
      <c r="A218" s="13">
        <v>215</v>
      </c>
      <c r="B218" s="13" t="s">
        <v>131</v>
      </c>
      <c r="C218" s="13" t="s">
        <v>297</v>
      </c>
      <c r="D218" s="14" t="s">
        <v>321</v>
      </c>
      <c r="E218" s="17">
        <v>0.12</v>
      </c>
      <c r="F218" s="18" t="s">
        <v>150</v>
      </c>
      <c r="G218" s="13" t="s">
        <v>138</v>
      </c>
    </row>
    <row r="219" s="3" customFormat="true" ht="20" customHeight="true" spans="1:7">
      <c r="A219" s="13">
        <v>216</v>
      </c>
      <c r="B219" s="13" t="s">
        <v>131</v>
      </c>
      <c r="C219" s="13" t="s">
        <v>297</v>
      </c>
      <c r="D219" s="14" t="s">
        <v>322</v>
      </c>
      <c r="E219" s="17">
        <v>0.1</v>
      </c>
      <c r="F219" s="18" t="s">
        <v>150</v>
      </c>
      <c r="G219" s="13" t="s">
        <v>138</v>
      </c>
    </row>
    <row r="220" s="3" customFormat="true" ht="20" customHeight="true" spans="1:7">
      <c r="A220" s="13">
        <v>217</v>
      </c>
      <c r="B220" s="13" t="s">
        <v>131</v>
      </c>
      <c r="C220" s="13" t="s">
        <v>297</v>
      </c>
      <c r="D220" s="14" t="s">
        <v>298</v>
      </c>
      <c r="E220" s="17">
        <v>0.3</v>
      </c>
      <c r="F220" s="18" t="s">
        <v>150</v>
      </c>
      <c r="G220" s="13" t="s">
        <v>138</v>
      </c>
    </row>
    <row r="221" s="3" customFormat="true" ht="20" customHeight="true" spans="1:7">
      <c r="A221" s="13">
        <v>218</v>
      </c>
      <c r="B221" s="13" t="s">
        <v>131</v>
      </c>
      <c r="C221" s="13" t="s">
        <v>297</v>
      </c>
      <c r="D221" s="14" t="s">
        <v>323</v>
      </c>
      <c r="E221" s="17">
        <v>0.3</v>
      </c>
      <c r="F221" s="18" t="s">
        <v>150</v>
      </c>
      <c r="G221" s="13" t="s">
        <v>138</v>
      </c>
    </row>
    <row r="222" s="3" customFormat="true" ht="20" customHeight="true" spans="1:7">
      <c r="A222" s="13">
        <v>219</v>
      </c>
      <c r="B222" s="13" t="s">
        <v>131</v>
      </c>
      <c r="C222" s="13" t="s">
        <v>297</v>
      </c>
      <c r="D222" s="14" t="s">
        <v>323</v>
      </c>
      <c r="E222" s="17">
        <v>2</v>
      </c>
      <c r="F222" s="18" t="s">
        <v>183</v>
      </c>
      <c r="G222" s="13" t="s">
        <v>138</v>
      </c>
    </row>
    <row r="223" s="3" customFormat="true" ht="20" customHeight="true" spans="1:7">
      <c r="A223" s="13">
        <v>220</v>
      </c>
      <c r="B223" s="13" t="s">
        <v>131</v>
      </c>
      <c r="C223" s="13" t="s">
        <v>297</v>
      </c>
      <c r="D223" s="14" t="s">
        <v>324</v>
      </c>
      <c r="E223" s="17">
        <v>2</v>
      </c>
      <c r="F223" s="18" t="s">
        <v>183</v>
      </c>
      <c r="G223" s="13" t="s">
        <v>138</v>
      </c>
    </row>
    <row r="224" s="3" customFormat="true" ht="20" customHeight="true" spans="1:7">
      <c r="A224" s="13">
        <v>221</v>
      </c>
      <c r="B224" s="13" t="s">
        <v>131</v>
      </c>
      <c r="C224" s="13" t="s">
        <v>297</v>
      </c>
      <c r="D224" s="14" t="s">
        <v>325</v>
      </c>
      <c r="E224" s="17">
        <v>1</v>
      </c>
      <c r="F224" s="18" t="s">
        <v>198</v>
      </c>
      <c r="G224" s="13" t="s">
        <v>138</v>
      </c>
    </row>
    <row r="225" s="3" customFormat="true" ht="20" customHeight="true" spans="1:7">
      <c r="A225" s="13">
        <v>222</v>
      </c>
      <c r="B225" s="13" t="s">
        <v>131</v>
      </c>
      <c r="C225" s="13" t="s">
        <v>297</v>
      </c>
      <c r="D225" s="14" t="s">
        <v>325</v>
      </c>
      <c r="E225" s="17">
        <v>2</v>
      </c>
      <c r="F225" s="18" t="s">
        <v>183</v>
      </c>
      <c r="G225" s="13" t="s">
        <v>138</v>
      </c>
    </row>
    <row r="226" s="3" customFormat="true" ht="20" customHeight="true" spans="1:7">
      <c r="A226" s="13">
        <v>223</v>
      </c>
      <c r="B226" s="13" t="s">
        <v>131</v>
      </c>
      <c r="C226" s="13" t="s">
        <v>297</v>
      </c>
      <c r="D226" s="14" t="s">
        <v>326</v>
      </c>
      <c r="E226" s="17">
        <v>1</v>
      </c>
      <c r="F226" s="18" t="s">
        <v>198</v>
      </c>
      <c r="G226" s="13" t="s">
        <v>138</v>
      </c>
    </row>
    <row r="227" s="3" customFormat="true" ht="20" customHeight="true" spans="1:7">
      <c r="A227" s="13">
        <v>224</v>
      </c>
      <c r="B227" s="13" t="s">
        <v>131</v>
      </c>
      <c r="C227" s="13" t="s">
        <v>297</v>
      </c>
      <c r="D227" s="14" t="s">
        <v>326</v>
      </c>
      <c r="E227" s="17">
        <v>2</v>
      </c>
      <c r="F227" s="18" t="s">
        <v>183</v>
      </c>
      <c r="G227" s="13" t="s">
        <v>138</v>
      </c>
    </row>
    <row r="228" s="3" customFormat="true" ht="20" customHeight="true" spans="1:7">
      <c r="A228" s="13">
        <v>225</v>
      </c>
      <c r="B228" s="13" t="s">
        <v>131</v>
      </c>
      <c r="C228" s="13" t="s">
        <v>297</v>
      </c>
      <c r="D228" s="14" t="s">
        <v>308</v>
      </c>
      <c r="E228" s="17">
        <v>0.18</v>
      </c>
      <c r="F228" s="18" t="s">
        <v>150</v>
      </c>
      <c r="G228" s="13" t="s">
        <v>138</v>
      </c>
    </row>
    <row r="229" s="3" customFormat="true" ht="20" customHeight="true" spans="1:7">
      <c r="A229" s="13">
        <v>226</v>
      </c>
      <c r="B229" s="13" t="s">
        <v>131</v>
      </c>
      <c r="C229" s="13" t="s">
        <v>297</v>
      </c>
      <c r="D229" s="14" t="s">
        <v>317</v>
      </c>
      <c r="E229" s="17">
        <v>0.3</v>
      </c>
      <c r="F229" s="18" t="s">
        <v>150</v>
      </c>
      <c r="G229" s="13" t="s">
        <v>138</v>
      </c>
    </row>
    <row r="230" s="3" customFormat="true" ht="20" customHeight="true" spans="1:7">
      <c r="A230" s="13">
        <v>227</v>
      </c>
      <c r="B230" s="13" t="s">
        <v>131</v>
      </c>
      <c r="C230" s="13" t="s">
        <v>297</v>
      </c>
      <c r="D230" s="14" t="s">
        <v>327</v>
      </c>
      <c r="E230" s="17">
        <v>0.3</v>
      </c>
      <c r="F230" s="18" t="s">
        <v>150</v>
      </c>
      <c r="G230" s="13" t="s">
        <v>138</v>
      </c>
    </row>
    <row r="231" s="3" customFormat="true" ht="20" customHeight="true" spans="1:7">
      <c r="A231" s="13">
        <v>228</v>
      </c>
      <c r="B231" s="13" t="s">
        <v>131</v>
      </c>
      <c r="C231" s="13" t="s">
        <v>297</v>
      </c>
      <c r="D231" s="14" t="s">
        <v>327</v>
      </c>
      <c r="E231" s="17">
        <v>2</v>
      </c>
      <c r="F231" s="18" t="s">
        <v>183</v>
      </c>
      <c r="G231" s="13" t="s">
        <v>138</v>
      </c>
    </row>
    <row r="232" s="3" customFormat="true" ht="20" customHeight="true" spans="1:7">
      <c r="A232" s="13">
        <v>229</v>
      </c>
      <c r="B232" s="13" t="s">
        <v>131</v>
      </c>
      <c r="C232" s="13" t="s">
        <v>297</v>
      </c>
      <c r="D232" s="14" t="s">
        <v>328</v>
      </c>
      <c r="E232" s="17">
        <v>0.3</v>
      </c>
      <c r="F232" s="18" t="s">
        <v>150</v>
      </c>
      <c r="G232" s="13" t="s">
        <v>138</v>
      </c>
    </row>
    <row r="233" s="3" customFormat="true" ht="20" customHeight="true" spans="1:7">
      <c r="A233" s="13">
        <v>230</v>
      </c>
      <c r="B233" s="13" t="s">
        <v>131</v>
      </c>
      <c r="C233" s="13" t="s">
        <v>297</v>
      </c>
      <c r="D233" s="14" t="s">
        <v>328</v>
      </c>
      <c r="E233" s="17">
        <v>1</v>
      </c>
      <c r="F233" s="18" t="s">
        <v>183</v>
      </c>
      <c r="G233" s="13" t="s">
        <v>138</v>
      </c>
    </row>
    <row r="234" s="3" customFormat="true" ht="20" customHeight="true" spans="1:7">
      <c r="A234" s="13">
        <v>231</v>
      </c>
      <c r="B234" s="13" t="s">
        <v>131</v>
      </c>
      <c r="C234" s="13" t="s">
        <v>297</v>
      </c>
      <c r="D234" s="14" t="s">
        <v>329</v>
      </c>
      <c r="E234" s="17">
        <v>0.3</v>
      </c>
      <c r="F234" s="18" t="s">
        <v>150</v>
      </c>
      <c r="G234" s="13" t="s">
        <v>138</v>
      </c>
    </row>
    <row r="235" s="3" customFormat="true" ht="20" customHeight="true" spans="1:7">
      <c r="A235" s="13">
        <v>232</v>
      </c>
      <c r="B235" s="13" t="s">
        <v>131</v>
      </c>
      <c r="C235" s="13" t="s">
        <v>297</v>
      </c>
      <c r="D235" s="14" t="s">
        <v>305</v>
      </c>
      <c r="E235" s="17">
        <v>1</v>
      </c>
      <c r="F235" s="18" t="s">
        <v>198</v>
      </c>
      <c r="G235" s="13" t="s">
        <v>138</v>
      </c>
    </row>
    <row r="236" s="3" customFormat="true" ht="20" customHeight="true" spans="1:7">
      <c r="A236" s="13">
        <v>233</v>
      </c>
      <c r="B236" s="13" t="s">
        <v>131</v>
      </c>
      <c r="C236" s="13" t="s">
        <v>330</v>
      </c>
      <c r="D236" s="14" t="s">
        <v>331</v>
      </c>
      <c r="E236" s="17">
        <v>3</v>
      </c>
      <c r="F236" s="18" t="s">
        <v>134</v>
      </c>
      <c r="G236" s="13" t="s">
        <v>138</v>
      </c>
    </row>
    <row r="237" s="3" customFormat="true" ht="20" customHeight="true" spans="1:7">
      <c r="A237" s="13">
        <v>234</v>
      </c>
      <c r="B237" s="13" t="s">
        <v>131</v>
      </c>
      <c r="C237" s="13" t="s">
        <v>330</v>
      </c>
      <c r="D237" s="14" t="s">
        <v>332</v>
      </c>
      <c r="E237" s="17">
        <v>4</v>
      </c>
      <c r="F237" s="18" t="s">
        <v>333</v>
      </c>
      <c r="G237" s="13" t="s">
        <v>138</v>
      </c>
    </row>
    <row r="238" s="3" customFormat="true" ht="20" customHeight="true" spans="1:7">
      <c r="A238" s="13">
        <v>235</v>
      </c>
      <c r="B238" s="13" t="s">
        <v>131</v>
      </c>
      <c r="C238" s="13" t="s">
        <v>330</v>
      </c>
      <c r="D238" s="14" t="s">
        <v>334</v>
      </c>
      <c r="E238" s="17">
        <v>2</v>
      </c>
      <c r="F238" s="18" t="s">
        <v>183</v>
      </c>
      <c r="G238" s="13" t="s">
        <v>138</v>
      </c>
    </row>
    <row r="239" s="3" customFormat="true" ht="20" customHeight="true" spans="1:7">
      <c r="A239" s="13">
        <v>236</v>
      </c>
      <c r="B239" s="13" t="s">
        <v>131</v>
      </c>
      <c r="C239" s="13" t="s">
        <v>330</v>
      </c>
      <c r="D239" s="14" t="s">
        <v>335</v>
      </c>
      <c r="E239" s="17">
        <v>2</v>
      </c>
      <c r="F239" s="18" t="s">
        <v>183</v>
      </c>
      <c r="G239" s="13" t="s">
        <v>138</v>
      </c>
    </row>
    <row r="240" s="3" customFormat="true" ht="20" customHeight="true" spans="1:7">
      <c r="A240" s="13">
        <v>237</v>
      </c>
      <c r="B240" s="13" t="s">
        <v>131</v>
      </c>
      <c r="C240" s="13" t="s">
        <v>330</v>
      </c>
      <c r="D240" s="14" t="s">
        <v>331</v>
      </c>
      <c r="E240" s="17">
        <v>1.5</v>
      </c>
      <c r="F240" s="18" t="s">
        <v>137</v>
      </c>
      <c r="G240" s="13" t="s">
        <v>138</v>
      </c>
    </row>
    <row r="241" s="3" customFormat="true" ht="20" customHeight="true" spans="1:7">
      <c r="A241" s="13">
        <v>238</v>
      </c>
      <c r="B241" s="13" t="s">
        <v>131</v>
      </c>
      <c r="C241" s="13" t="s">
        <v>330</v>
      </c>
      <c r="D241" s="14" t="s">
        <v>336</v>
      </c>
      <c r="E241" s="17">
        <v>1.5</v>
      </c>
      <c r="F241" s="18" t="s">
        <v>137</v>
      </c>
      <c r="G241" s="13" t="s">
        <v>138</v>
      </c>
    </row>
    <row r="242" s="3" customFormat="true" ht="20" customHeight="true" spans="1:7">
      <c r="A242" s="13">
        <v>239</v>
      </c>
      <c r="B242" s="13" t="s">
        <v>131</v>
      </c>
      <c r="C242" s="13" t="s">
        <v>330</v>
      </c>
      <c r="D242" s="14" t="s">
        <v>336</v>
      </c>
      <c r="E242" s="17">
        <v>4</v>
      </c>
      <c r="F242" s="18" t="s">
        <v>140</v>
      </c>
      <c r="G242" s="13" t="s">
        <v>138</v>
      </c>
    </row>
    <row r="243" s="3" customFormat="true" ht="20" customHeight="true" spans="1:7">
      <c r="A243" s="13">
        <v>240</v>
      </c>
      <c r="B243" s="13" t="s">
        <v>131</v>
      </c>
      <c r="C243" s="13" t="s">
        <v>330</v>
      </c>
      <c r="D243" s="14" t="s">
        <v>334</v>
      </c>
      <c r="E243" s="17">
        <v>2</v>
      </c>
      <c r="F243" s="18" t="s">
        <v>198</v>
      </c>
      <c r="G243" s="13" t="s">
        <v>138</v>
      </c>
    </row>
    <row r="244" s="3" customFormat="true" ht="20" customHeight="true" spans="1:7">
      <c r="A244" s="13">
        <v>241</v>
      </c>
      <c r="B244" s="13" t="s">
        <v>131</v>
      </c>
      <c r="C244" s="13" t="s">
        <v>330</v>
      </c>
      <c r="D244" s="14" t="s">
        <v>334</v>
      </c>
      <c r="E244" s="17">
        <v>3</v>
      </c>
      <c r="F244" s="18" t="s">
        <v>337</v>
      </c>
      <c r="G244" s="13" t="s">
        <v>135</v>
      </c>
    </row>
    <row r="245" s="3" customFormat="true" ht="20" customHeight="true" spans="1:7">
      <c r="A245" s="13">
        <v>242</v>
      </c>
      <c r="B245" s="13" t="s">
        <v>131</v>
      </c>
      <c r="C245" s="13" t="s">
        <v>330</v>
      </c>
      <c r="D245" s="14" t="s">
        <v>338</v>
      </c>
      <c r="E245" s="17">
        <v>0.32</v>
      </c>
      <c r="F245" s="18" t="s">
        <v>150</v>
      </c>
      <c r="G245" s="13" t="s">
        <v>138</v>
      </c>
    </row>
    <row r="246" s="3" customFormat="true" ht="20" customHeight="true" spans="1:7">
      <c r="A246" s="13">
        <v>243</v>
      </c>
      <c r="B246" s="13" t="s">
        <v>131</v>
      </c>
      <c r="C246" s="13" t="s">
        <v>330</v>
      </c>
      <c r="D246" s="14" t="s">
        <v>339</v>
      </c>
      <c r="E246" s="17">
        <v>0.34</v>
      </c>
      <c r="F246" s="18" t="s">
        <v>150</v>
      </c>
      <c r="G246" s="13" t="s">
        <v>138</v>
      </c>
    </row>
    <row r="247" s="3" customFormat="true" ht="20" customHeight="true" spans="1:7">
      <c r="A247" s="13">
        <v>244</v>
      </c>
      <c r="B247" s="13" t="s">
        <v>131</v>
      </c>
      <c r="C247" s="13" t="s">
        <v>330</v>
      </c>
      <c r="D247" s="14" t="s">
        <v>331</v>
      </c>
      <c r="E247" s="17">
        <v>1.54</v>
      </c>
      <c r="F247" s="18" t="s">
        <v>150</v>
      </c>
      <c r="G247" s="13" t="s">
        <v>138</v>
      </c>
    </row>
    <row r="248" s="3" customFormat="true" ht="20" customHeight="true" spans="1:7">
      <c r="A248" s="13">
        <v>245</v>
      </c>
      <c r="B248" s="13" t="s">
        <v>131</v>
      </c>
      <c r="C248" s="13" t="s">
        <v>330</v>
      </c>
      <c r="D248" s="14" t="s">
        <v>334</v>
      </c>
      <c r="E248" s="17">
        <v>0.04</v>
      </c>
      <c r="F248" s="18" t="s">
        <v>150</v>
      </c>
      <c r="G248" s="13" t="s">
        <v>138</v>
      </c>
    </row>
    <row r="249" s="3" customFormat="true" ht="20" customHeight="true" spans="1:7">
      <c r="A249" s="13">
        <v>246</v>
      </c>
      <c r="B249" s="13" t="s">
        <v>131</v>
      </c>
      <c r="C249" s="13" t="s">
        <v>330</v>
      </c>
      <c r="D249" s="14" t="s">
        <v>340</v>
      </c>
      <c r="E249" s="17">
        <v>0.08</v>
      </c>
      <c r="F249" s="18" t="s">
        <v>150</v>
      </c>
      <c r="G249" s="13" t="s">
        <v>138</v>
      </c>
    </row>
    <row r="250" s="3" customFormat="true" ht="20" customHeight="true" spans="1:7">
      <c r="A250" s="13">
        <v>247</v>
      </c>
      <c r="B250" s="13" t="s">
        <v>131</v>
      </c>
      <c r="C250" s="13" t="s">
        <v>330</v>
      </c>
      <c r="D250" s="14" t="s">
        <v>336</v>
      </c>
      <c r="E250" s="17">
        <v>1.88</v>
      </c>
      <c r="F250" s="18" t="s">
        <v>150</v>
      </c>
      <c r="G250" s="13" t="s">
        <v>138</v>
      </c>
    </row>
    <row r="251" s="3" customFormat="true" ht="20" customHeight="true" spans="1:7">
      <c r="A251" s="13">
        <v>248</v>
      </c>
      <c r="B251" s="13" t="s">
        <v>131</v>
      </c>
      <c r="C251" s="13" t="s">
        <v>330</v>
      </c>
      <c r="D251" s="14" t="s">
        <v>341</v>
      </c>
      <c r="E251" s="17">
        <v>0.3</v>
      </c>
      <c r="F251" s="18" t="s">
        <v>150</v>
      </c>
      <c r="G251" s="13" t="s">
        <v>138</v>
      </c>
    </row>
    <row r="252" s="3" customFormat="true" ht="20" customHeight="true" spans="1:7">
      <c r="A252" s="13">
        <v>249</v>
      </c>
      <c r="B252" s="13" t="s">
        <v>131</v>
      </c>
      <c r="C252" s="13" t="s">
        <v>330</v>
      </c>
      <c r="D252" s="14" t="s">
        <v>342</v>
      </c>
      <c r="E252" s="17">
        <v>0.04</v>
      </c>
      <c r="F252" s="18" t="s">
        <v>150</v>
      </c>
      <c r="G252" s="13" t="s">
        <v>138</v>
      </c>
    </row>
    <row r="253" s="3" customFormat="true" ht="20" customHeight="true" spans="1:7">
      <c r="A253" s="13">
        <v>250</v>
      </c>
      <c r="B253" s="13" t="s">
        <v>131</v>
      </c>
      <c r="C253" s="13" t="s">
        <v>330</v>
      </c>
      <c r="D253" s="14" t="s">
        <v>343</v>
      </c>
      <c r="E253" s="17">
        <v>0.3</v>
      </c>
      <c r="F253" s="18" t="s">
        <v>150</v>
      </c>
      <c r="G253" s="13" t="s">
        <v>138</v>
      </c>
    </row>
    <row r="254" s="3" customFormat="true" ht="20" customHeight="true" spans="1:7">
      <c r="A254" s="13">
        <v>251</v>
      </c>
      <c r="B254" s="13" t="s">
        <v>131</v>
      </c>
      <c r="C254" s="13" t="s">
        <v>330</v>
      </c>
      <c r="D254" s="14" t="s">
        <v>344</v>
      </c>
      <c r="E254" s="17">
        <v>0.3</v>
      </c>
      <c r="F254" s="18" t="s">
        <v>150</v>
      </c>
      <c r="G254" s="13" t="s">
        <v>138</v>
      </c>
    </row>
    <row r="255" s="3" customFormat="true" ht="20" customHeight="true" spans="1:7">
      <c r="A255" s="13">
        <v>252</v>
      </c>
      <c r="B255" s="13" t="s">
        <v>131</v>
      </c>
      <c r="C255" s="13" t="s">
        <v>330</v>
      </c>
      <c r="D255" s="14" t="s">
        <v>345</v>
      </c>
      <c r="E255" s="17">
        <v>0.3</v>
      </c>
      <c r="F255" s="18" t="s">
        <v>150</v>
      </c>
      <c r="G255" s="13" t="s">
        <v>138</v>
      </c>
    </row>
    <row r="256" s="3" customFormat="true" ht="20" customHeight="true" spans="1:7">
      <c r="A256" s="13">
        <v>253</v>
      </c>
      <c r="B256" s="13" t="s">
        <v>131</v>
      </c>
      <c r="C256" s="13" t="s">
        <v>330</v>
      </c>
      <c r="D256" s="14" t="s">
        <v>338</v>
      </c>
      <c r="E256" s="17">
        <v>0.3</v>
      </c>
      <c r="F256" s="18" t="s">
        <v>150</v>
      </c>
      <c r="G256" s="13" t="s">
        <v>138</v>
      </c>
    </row>
    <row r="257" s="3" customFormat="true" ht="20" customHeight="true" spans="1:7">
      <c r="A257" s="13">
        <v>254</v>
      </c>
      <c r="B257" s="13" t="s">
        <v>131</v>
      </c>
      <c r="C257" s="13" t="s">
        <v>330</v>
      </c>
      <c r="D257" s="14" t="s">
        <v>339</v>
      </c>
      <c r="E257" s="17">
        <v>0.6</v>
      </c>
      <c r="F257" s="18" t="s">
        <v>150</v>
      </c>
      <c r="G257" s="13" t="s">
        <v>138</v>
      </c>
    </row>
    <row r="258" s="3" customFormat="true" ht="20" customHeight="true" spans="1:7">
      <c r="A258" s="13">
        <v>255</v>
      </c>
      <c r="B258" s="13" t="s">
        <v>131</v>
      </c>
      <c r="C258" s="13" t="s">
        <v>330</v>
      </c>
      <c r="D258" s="14" t="s">
        <v>331</v>
      </c>
      <c r="E258" s="17">
        <v>0.04</v>
      </c>
      <c r="F258" s="18" t="s">
        <v>150</v>
      </c>
      <c r="G258" s="13" t="s">
        <v>138</v>
      </c>
    </row>
    <row r="259" s="3" customFormat="true" ht="20" customHeight="true" spans="1:7">
      <c r="A259" s="13">
        <v>256</v>
      </c>
      <c r="B259" s="13" t="s">
        <v>131</v>
      </c>
      <c r="C259" s="13" t="s">
        <v>330</v>
      </c>
      <c r="D259" s="14" t="s">
        <v>346</v>
      </c>
      <c r="E259" s="17">
        <v>0.3</v>
      </c>
      <c r="F259" s="18" t="s">
        <v>150</v>
      </c>
      <c r="G259" s="13" t="s">
        <v>138</v>
      </c>
    </row>
    <row r="260" s="3" customFormat="true" ht="20" customHeight="true" spans="1:7">
      <c r="A260" s="13">
        <v>257</v>
      </c>
      <c r="B260" s="13" t="s">
        <v>131</v>
      </c>
      <c r="C260" s="26" t="s">
        <v>347</v>
      </c>
      <c r="D260" s="14" t="s">
        <v>348</v>
      </c>
      <c r="E260" s="17">
        <v>3</v>
      </c>
      <c r="F260" s="18" t="s">
        <v>134</v>
      </c>
      <c r="G260" s="13" t="s">
        <v>138</v>
      </c>
    </row>
    <row r="261" s="3" customFormat="true" ht="20" customHeight="true" spans="1:7">
      <c r="A261" s="13">
        <v>258</v>
      </c>
      <c r="B261" s="13" t="s">
        <v>131</v>
      </c>
      <c r="C261" s="26" t="s">
        <v>347</v>
      </c>
      <c r="D261" s="14" t="s">
        <v>349</v>
      </c>
      <c r="E261" s="17">
        <v>4</v>
      </c>
      <c r="F261" s="18" t="s">
        <v>181</v>
      </c>
      <c r="G261" s="13" t="s">
        <v>138</v>
      </c>
    </row>
    <row r="262" s="3" customFormat="true" ht="20" customHeight="true" spans="1:7">
      <c r="A262" s="13">
        <v>259</v>
      </c>
      <c r="B262" s="13" t="s">
        <v>131</v>
      </c>
      <c r="C262" s="26" t="s">
        <v>347</v>
      </c>
      <c r="D262" s="14" t="s">
        <v>350</v>
      </c>
      <c r="E262" s="17">
        <v>0.64</v>
      </c>
      <c r="F262" s="18" t="s">
        <v>150</v>
      </c>
      <c r="G262" s="13" t="s">
        <v>138</v>
      </c>
    </row>
    <row r="263" s="3" customFormat="true" ht="20" customHeight="true" spans="1:7">
      <c r="A263" s="13">
        <v>260</v>
      </c>
      <c r="B263" s="13" t="s">
        <v>131</v>
      </c>
      <c r="C263" s="26" t="s">
        <v>347</v>
      </c>
      <c r="D263" s="14" t="s">
        <v>351</v>
      </c>
      <c r="E263" s="17">
        <v>0.12</v>
      </c>
      <c r="F263" s="18" t="s">
        <v>150</v>
      </c>
      <c r="G263" s="13" t="s">
        <v>138</v>
      </c>
    </row>
    <row r="264" s="3" customFormat="true" ht="20" customHeight="true" spans="1:7">
      <c r="A264" s="13">
        <v>261</v>
      </c>
      <c r="B264" s="13" t="s">
        <v>131</v>
      </c>
      <c r="C264" s="26" t="s">
        <v>347</v>
      </c>
      <c r="D264" s="14" t="s">
        <v>352</v>
      </c>
      <c r="E264" s="17">
        <v>0.3</v>
      </c>
      <c r="F264" s="18" t="s">
        <v>150</v>
      </c>
      <c r="G264" s="13" t="s">
        <v>138</v>
      </c>
    </row>
    <row r="265" s="3" customFormat="true" ht="20" customHeight="true" spans="1:7">
      <c r="A265" s="13">
        <v>262</v>
      </c>
      <c r="B265" s="13" t="s">
        <v>131</v>
      </c>
      <c r="C265" s="26" t="s">
        <v>347</v>
      </c>
      <c r="D265" s="14" t="s">
        <v>353</v>
      </c>
      <c r="E265" s="17">
        <v>0.04</v>
      </c>
      <c r="F265" s="18" t="s">
        <v>150</v>
      </c>
      <c r="G265" s="13" t="s">
        <v>138</v>
      </c>
    </row>
    <row r="266" s="3" customFormat="true" ht="20" customHeight="true" spans="1:7">
      <c r="A266" s="13">
        <v>263</v>
      </c>
      <c r="B266" s="13" t="s">
        <v>131</v>
      </c>
      <c r="C266" s="26" t="s">
        <v>347</v>
      </c>
      <c r="D266" s="14" t="s">
        <v>354</v>
      </c>
      <c r="E266" s="17">
        <v>0.3</v>
      </c>
      <c r="F266" s="18" t="s">
        <v>150</v>
      </c>
      <c r="G266" s="13" t="s">
        <v>138</v>
      </c>
    </row>
    <row r="267" s="3" customFormat="true" ht="20" customHeight="true" spans="1:7">
      <c r="A267" s="13">
        <v>264</v>
      </c>
      <c r="B267" s="13" t="s">
        <v>131</v>
      </c>
      <c r="C267" s="26" t="s">
        <v>347</v>
      </c>
      <c r="D267" s="14" t="s">
        <v>355</v>
      </c>
      <c r="E267" s="17">
        <v>0.3</v>
      </c>
      <c r="F267" s="18" t="s">
        <v>150</v>
      </c>
      <c r="G267" s="13" t="s">
        <v>138</v>
      </c>
    </row>
    <row r="268" s="3" customFormat="true" ht="20" customHeight="true" spans="1:7">
      <c r="A268" s="13">
        <v>265</v>
      </c>
      <c r="B268" s="13" t="s">
        <v>131</v>
      </c>
      <c r="C268" s="26" t="s">
        <v>347</v>
      </c>
      <c r="D268" s="14" t="s">
        <v>356</v>
      </c>
      <c r="E268" s="17">
        <v>0.3</v>
      </c>
      <c r="F268" s="18" t="s">
        <v>150</v>
      </c>
      <c r="G268" s="13" t="s">
        <v>138</v>
      </c>
    </row>
    <row r="269" s="3" customFormat="true" ht="20" customHeight="true" spans="1:7">
      <c r="A269" s="13">
        <v>266</v>
      </c>
      <c r="B269" s="13" t="s">
        <v>131</v>
      </c>
      <c r="C269" s="26" t="s">
        <v>347</v>
      </c>
      <c r="D269" s="14" t="s">
        <v>357</v>
      </c>
      <c r="E269" s="17">
        <v>0.3</v>
      </c>
      <c r="F269" s="18" t="s">
        <v>150</v>
      </c>
      <c r="G269" s="13" t="s">
        <v>138</v>
      </c>
    </row>
    <row r="270" s="3" customFormat="true" ht="20" customHeight="true" spans="1:7">
      <c r="A270" s="13">
        <v>267</v>
      </c>
      <c r="B270" s="13" t="s">
        <v>131</v>
      </c>
      <c r="C270" s="26" t="s">
        <v>347</v>
      </c>
      <c r="D270" s="14" t="s">
        <v>358</v>
      </c>
      <c r="E270" s="17">
        <v>0.3</v>
      </c>
      <c r="F270" s="18" t="s">
        <v>150</v>
      </c>
      <c r="G270" s="13" t="s">
        <v>138</v>
      </c>
    </row>
    <row r="271" s="3" customFormat="true" ht="20" customHeight="true" spans="1:7">
      <c r="A271" s="13">
        <v>268</v>
      </c>
      <c r="B271" s="13" t="s">
        <v>131</v>
      </c>
      <c r="C271" s="26" t="s">
        <v>347</v>
      </c>
      <c r="D271" s="14" t="s">
        <v>349</v>
      </c>
      <c r="E271" s="17">
        <v>0.6</v>
      </c>
      <c r="F271" s="18" t="s">
        <v>150</v>
      </c>
      <c r="G271" s="13" t="s">
        <v>138</v>
      </c>
    </row>
    <row r="272" s="3" customFormat="true" ht="20" customHeight="true" spans="1:7">
      <c r="A272" s="13">
        <v>269</v>
      </c>
      <c r="B272" s="13" t="s">
        <v>131</v>
      </c>
      <c r="C272" s="26" t="s">
        <v>347</v>
      </c>
      <c r="D272" s="14" t="s">
        <v>359</v>
      </c>
      <c r="E272" s="17">
        <v>0.3</v>
      </c>
      <c r="F272" s="18" t="s">
        <v>150</v>
      </c>
      <c r="G272" s="13" t="s">
        <v>138</v>
      </c>
    </row>
    <row r="273" s="3" customFormat="true" ht="20" customHeight="true" spans="1:7">
      <c r="A273" s="13">
        <v>270</v>
      </c>
      <c r="B273" s="13" t="s">
        <v>131</v>
      </c>
      <c r="C273" s="26" t="s">
        <v>347</v>
      </c>
      <c r="D273" s="14" t="s">
        <v>360</v>
      </c>
      <c r="E273" s="17">
        <v>0.58</v>
      </c>
      <c r="F273" s="18" t="s">
        <v>150</v>
      </c>
      <c r="G273" s="13" t="s">
        <v>138</v>
      </c>
    </row>
    <row r="274" s="3" customFormat="true" ht="20" customHeight="true" spans="1:7">
      <c r="A274" s="13">
        <v>271</v>
      </c>
      <c r="B274" s="13" t="s">
        <v>131</v>
      </c>
      <c r="C274" s="26" t="s">
        <v>347</v>
      </c>
      <c r="D274" s="14" t="s">
        <v>361</v>
      </c>
      <c r="E274" s="17">
        <v>0.3</v>
      </c>
      <c r="F274" s="18" t="s">
        <v>150</v>
      </c>
      <c r="G274" s="13" t="s">
        <v>138</v>
      </c>
    </row>
    <row r="275" s="3" customFormat="true" ht="20" customHeight="true" spans="1:7">
      <c r="A275" s="13">
        <v>272</v>
      </c>
      <c r="B275" s="13" t="s">
        <v>131</v>
      </c>
      <c r="C275" s="26" t="s">
        <v>347</v>
      </c>
      <c r="D275" s="14" t="s">
        <v>362</v>
      </c>
      <c r="E275" s="17">
        <v>0.94</v>
      </c>
      <c r="F275" s="18" t="s">
        <v>150</v>
      </c>
      <c r="G275" s="13" t="s">
        <v>138</v>
      </c>
    </row>
    <row r="276" s="3" customFormat="true" ht="20" customHeight="true" spans="1:7">
      <c r="A276" s="13">
        <v>273</v>
      </c>
      <c r="B276" s="13" t="s">
        <v>131</v>
      </c>
      <c r="C276" s="26" t="s">
        <v>347</v>
      </c>
      <c r="D276" s="14" t="s">
        <v>363</v>
      </c>
      <c r="E276" s="17">
        <v>0.6</v>
      </c>
      <c r="F276" s="18" t="s">
        <v>150</v>
      </c>
      <c r="G276" s="13" t="s">
        <v>138</v>
      </c>
    </row>
    <row r="277" s="3" customFormat="true" ht="20" customHeight="true" spans="1:7">
      <c r="A277" s="13">
        <v>274</v>
      </c>
      <c r="B277" s="13" t="s">
        <v>131</v>
      </c>
      <c r="C277" s="26" t="s">
        <v>347</v>
      </c>
      <c r="D277" s="14" t="s">
        <v>364</v>
      </c>
      <c r="E277" s="17">
        <v>0.2</v>
      </c>
      <c r="F277" s="18" t="s">
        <v>150</v>
      </c>
      <c r="G277" s="13" t="s">
        <v>138</v>
      </c>
    </row>
    <row r="278" s="3" customFormat="true" ht="20" customHeight="true" spans="1:7">
      <c r="A278" s="13">
        <v>275</v>
      </c>
      <c r="B278" s="13" t="s">
        <v>131</v>
      </c>
      <c r="C278" s="26" t="s">
        <v>347</v>
      </c>
      <c r="D278" s="14" t="s">
        <v>348</v>
      </c>
      <c r="E278" s="17">
        <v>0.3</v>
      </c>
      <c r="F278" s="18" t="s">
        <v>150</v>
      </c>
      <c r="G278" s="13" t="s">
        <v>138</v>
      </c>
    </row>
    <row r="279" s="3" customFormat="true" ht="20" customHeight="true" spans="1:7">
      <c r="A279" s="13">
        <v>276</v>
      </c>
      <c r="B279" s="13" t="s">
        <v>131</v>
      </c>
      <c r="C279" s="26" t="s">
        <v>347</v>
      </c>
      <c r="D279" s="14" t="s">
        <v>365</v>
      </c>
      <c r="E279" s="17">
        <v>0.1</v>
      </c>
      <c r="F279" s="18" t="s">
        <v>150</v>
      </c>
      <c r="G279" s="13" t="s">
        <v>138</v>
      </c>
    </row>
    <row r="280" s="3" customFormat="true" ht="20" customHeight="true" spans="1:7">
      <c r="A280" s="13">
        <v>277</v>
      </c>
      <c r="B280" s="13" t="s">
        <v>131</v>
      </c>
      <c r="C280" s="26" t="s">
        <v>347</v>
      </c>
      <c r="D280" s="14" t="s">
        <v>366</v>
      </c>
      <c r="E280" s="17">
        <v>0.38</v>
      </c>
      <c r="F280" s="18" t="s">
        <v>150</v>
      </c>
      <c r="G280" s="13" t="s">
        <v>138</v>
      </c>
    </row>
    <row r="281" s="3" customFormat="true" ht="20" customHeight="true" spans="1:7">
      <c r="A281" s="13">
        <v>278</v>
      </c>
      <c r="B281" s="13" t="s">
        <v>131</v>
      </c>
      <c r="C281" s="26" t="s">
        <v>347</v>
      </c>
      <c r="D281" s="14" t="s">
        <v>367</v>
      </c>
      <c r="E281" s="17">
        <v>0.04</v>
      </c>
      <c r="F281" s="18" t="s">
        <v>150</v>
      </c>
      <c r="G281" s="13" t="s">
        <v>138</v>
      </c>
    </row>
    <row r="282" s="3" customFormat="true" ht="20" customHeight="true" spans="1:7">
      <c r="A282" s="13">
        <v>279</v>
      </c>
      <c r="B282" s="13" t="s">
        <v>131</v>
      </c>
      <c r="C282" s="26" t="s">
        <v>347</v>
      </c>
      <c r="D282" s="14" t="s">
        <v>368</v>
      </c>
      <c r="E282" s="17">
        <v>1.66</v>
      </c>
      <c r="F282" s="18" t="s">
        <v>150</v>
      </c>
      <c r="G282" s="13" t="s">
        <v>138</v>
      </c>
    </row>
    <row r="283" s="3" customFormat="true" ht="20" customHeight="true" spans="1:7">
      <c r="A283" s="13">
        <v>280</v>
      </c>
      <c r="B283" s="13" t="s">
        <v>131</v>
      </c>
      <c r="C283" s="26" t="s">
        <v>347</v>
      </c>
      <c r="D283" s="14" t="s">
        <v>369</v>
      </c>
      <c r="E283" s="17">
        <v>0.48</v>
      </c>
      <c r="F283" s="18" t="s">
        <v>150</v>
      </c>
      <c r="G283" s="13" t="s">
        <v>138</v>
      </c>
    </row>
    <row r="284" s="3" customFormat="true" ht="20" customHeight="true" spans="1:7">
      <c r="A284" s="13">
        <v>281</v>
      </c>
      <c r="B284" s="13" t="s">
        <v>131</v>
      </c>
      <c r="C284" s="26" t="s">
        <v>347</v>
      </c>
      <c r="D284" s="14" t="s">
        <v>370</v>
      </c>
      <c r="E284" s="17">
        <v>0.04</v>
      </c>
      <c r="F284" s="18" t="s">
        <v>150</v>
      </c>
      <c r="G284" s="13" t="s">
        <v>138</v>
      </c>
    </row>
    <row r="285" s="3" customFormat="true" ht="20" customHeight="true" spans="1:7">
      <c r="A285" s="13">
        <v>282</v>
      </c>
      <c r="B285" s="13" t="s">
        <v>131</v>
      </c>
      <c r="C285" s="26" t="s">
        <v>347</v>
      </c>
      <c r="D285" s="14" t="s">
        <v>371</v>
      </c>
      <c r="E285" s="17">
        <v>0.6</v>
      </c>
      <c r="F285" s="18" t="s">
        <v>150</v>
      </c>
      <c r="G285" s="13" t="s">
        <v>138</v>
      </c>
    </row>
    <row r="286" s="3" customFormat="true" ht="20" customHeight="true" spans="1:7">
      <c r="A286" s="13">
        <v>283</v>
      </c>
      <c r="B286" s="13" t="s">
        <v>131</v>
      </c>
      <c r="C286" s="26" t="s">
        <v>347</v>
      </c>
      <c r="D286" s="14" t="s">
        <v>372</v>
      </c>
      <c r="E286" s="17">
        <v>0.04</v>
      </c>
      <c r="F286" s="18" t="s">
        <v>150</v>
      </c>
      <c r="G286" s="13" t="s">
        <v>138</v>
      </c>
    </row>
    <row r="287" s="3" customFormat="true" ht="20" customHeight="true" spans="1:7">
      <c r="A287" s="13">
        <v>284</v>
      </c>
      <c r="B287" s="13" t="s">
        <v>131</v>
      </c>
      <c r="C287" s="26" t="s">
        <v>347</v>
      </c>
      <c r="D287" s="14" t="s">
        <v>373</v>
      </c>
      <c r="E287" s="17">
        <v>0.04</v>
      </c>
      <c r="F287" s="18" t="s">
        <v>150</v>
      </c>
      <c r="G287" s="13" t="s">
        <v>138</v>
      </c>
    </row>
    <row r="288" s="3" customFormat="true" ht="20" customHeight="true" spans="1:7">
      <c r="A288" s="13">
        <v>285</v>
      </c>
      <c r="B288" s="13" t="s">
        <v>131</v>
      </c>
      <c r="C288" s="26" t="s">
        <v>347</v>
      </c>
      <c r="D288" s="14" t="s">
        <v>374</v>
      </c>
      <c r="E288" s="17">
        <v>0.3</v>
      </c>
      <c r="F288" s="18" t="s">
        <v>150</v>
      </c>
      <c r="G288" s="13" t="s">
        <v>138</v>
      </c>
    </row>
    <row r="289" s="3" customFormat="true" ht="20" customHeight="true" spans="1:7">
      <c r="A289" s="13">
        <v>286</v>
      </c>
      <c r="B289" s="13" t="s">
        <v>131</v>
      </c>
      <c r="C289" s="26" t="s">
        <v>347</v>
      </c>
      <c r="D289" s="14" t="s">
        <v>375</v>
      </c>
      <c r="E289" s="17">
        <v>0.16</v>
      </c>
      <c r="F289" s="18" t="s">
        <v>150</v>
      </c>
      <c r="G289" s="13" t="s">
        <v>138</v>
      </c>
    </row>
    <row r="290" s="3" customFormat="true" ht="20" customHeight="true" spans="1:7">
      <c r="A290" s="13">
        <v>287</v>
      </c>
      <c r="B290" s="13" t="s">
        <v>131</v>
      </c>
      <c r="C290" s="26" t="s">
        <v>347</v>
      </c>
      <c r="D290" s="14" t="s">
        <v>376</v>
      </c>
      <c r="E290" s="17">
        <v>0.08</v>
      </c>
      <c r="F290" s="18" t="s">
        <v>150</v>
      </c>
      <c r="G290" s="13" t="s">
        <v>138</v>
      </c>
    </row>
    <row r="291" s="3" customFormat="true" ht="20" customHeight="true" spans="1:7">
      <c r="A291" s="13">
        <v>288</v>
      </c>
      <c r="B291" s="13" t="s">
        <v>131</v>
      </c>
      <c r="C291" s="26" t="s">
        <v>347</v>
      </c>
      <c r="D291" s="14" t="s">
        <v>377</v>
      </c>
      <c r="E291" s="17">
        <v>0.04</v>
      </c>
      <c r="F291" s="18" t="s">
        <v>150</v>
      </c>
      <c r="G291" s="13" t="s">
        <v>138</v>
      </c>
    </row>
    <row r="292" s="3" customFormat="true" ht="20" customHeight="true" spans="1:7">
      <c r="A292" s="13">
        <v>289</v>
      </c>
      <c r="B292" s="13" t="s">
        <v>131</v>
      </c>
      <c r="C292" s="26" t="s">
        <v>347</v>
      </c>
      <c r="D292" s="14" t="s">
        <v>378</v>
      </c>
      <c r="E292" s="17">
        <v>0.6</v>
      </c>
      <c r="F292" s="18" t="s">
        <v>150</v>
      </c>
      <c r="G292" s="13" t="s">
        <v>138</v>
      </c>
    </row>
    <row r="293" s="3" customFormat="true" ht="20" customHeight="true" spans="1:7">
      <c r="A293" s="13">
        <v>290</v>
      </c>
      <c r="B293" s="13" t="s">
        <v>131</v>
      </c>
      <c r="C293" s="26" t="s">
        <v>347</v>
      </c>
      <c r="D293" s="14" t="s">
        <v>379</v>
      </c>
      <c r="E293" s="17">
        <v>0.34</v>
      </c>
      <c r="F293" s="18" t="s">
        <v>150</v>
      </c>
      <c r="G293" s="13" t="s">
        <v>138</v>
      </c>
    </row>
    <row r="294" s="3" customFormat="true" ht="20" customHeight="true" spans="1:7">
      <c r="A294" s="13">
        <v>291</v>
      </c>
      <c r="B294" s="13" t="s">
        <v>131</v>
      </c>
      <c r="C294" s="26" t="s">
        <v>347</v>
      </c>
      <c r="D294" s="14" t="s">
        <v>380</v>
      </c>
      <c r="E294" s="17">
        <v>0.3</v>
      </c>
      <c r="F294" s="18" t="s">
        <v>150</v>
      </c>
      <c r="G294" s="13" t="s">
        <v>138</v>
      </c>
    </row>
    <row r="295" s="3" customFormat="true" ht="20" customHeight="true" spans="1:7">
      <c r="A295" s="13">
        <v>292</v>
      </c>
      <c r="B295" s="13" t="s">
        <v>131</v>
      </c>
      <c r="C295" s="26" t="s">
        <v>347</v>
      </c>
      <c r="D295" s="14" t="s">
        <v>381</v>
      </c>
      <c r="E295" s="17">
        <v>0.04</v>
      </c>
      <c r="F295" s="18" t="s">
        <v>150</v>
      </c>
      <c r="G295" s="13" t="s">
        <v>138</v>
      </c>
    </row>
    <row r="296" s="3" customFormat="true" ht="20" customHeight="true" spans="1:7">
      <c r="A296" s="13">
        <v>293</v>
      </c>
      <c r="B296" s="13" t="s">
        <v>131</v>
      </c>
      <c r="C296" s="26" t="s">
        <v>347</v>
      </c>
      <c r="D296" s="14" t="s">
        <v>382</v>
      </c>
      <c r="E296" s="17">
        <v>0.3</v>
      </c>
      <c r="F296" s="18" t="s">
        <v>150</v>
      </c>
      <c r="G296" s="13" t="s">
        <v>138</v>
      </c>
    </row>
    <row r="297" s="3" customFormat="true" ht="20" customHeight="true" spans="1:7">
      <c r="A297" s="13">
        <v>294</v>
      </c>
      <c r="B297" s="13" t="s">
        <v>131</v>
      </c>
      <c r="C297" s="26" t="s">
        <v>347</v>
      </c>
      <c r="D297" s="14" t="s">
        <v>383</v>
      </c>
      <c r="E297" s="17">
        <v>0.3</v>
      </c>
      <c r="F297" s="18" t="s">
        <v>150</v>
      </c>
      <c r="G297" s="13" t="s">
        <v>138</v>
      </c>
    </row>
    <row r="298" s="3" customFormat="true" ht="20" customHeight="true" spans="1:7">
      <c r="A298" s="13">
        <v>295</v>
      </c>
      <c r="B298" s="13" t="s">
        <v>131</v>
      </c>
      <c r="C298" s="26" t="s">
        <v>347</v>
      </c>
      <c r="D298" s="14" t="s">
        <v>384</v>
      </c>
      <c r="E298" s="17">
        <v>0.68</v>
      </c>
      <c r="F298" s="18" t="s">
        <v>150</v>
      </c>
      <c r="G298" s="13" t="s">
        <v>138</v>
      </c>
    </row>
    <row r="299" s="3" customFormat="true" ht="20" customHeight="true" spans="1:7">
      <c r="A299" s="13">
        <v>296</v>
      </c>
      <c r="B299" s="13" t="s">
        <v>131</v>
      </c>
      <c r="C299" s="26" t="s">
        <v>347</v>
      </c>
      <c r="D299" s="14" t="s">
        <v>385</v>
      </c>
      <c r="E299" s="17">
        <v>0.6</v>
      </c>
      <c r="F299" s="18" t="s">
        <v>150</v>
      </c>
      <c r="G299" s="13" t="s">
        <v>138</v>
      </c>
    </row>
    <row r="300" s="3" customFormat="true" ht="20" customHeight="true" spans="1:7">
      <c r="A300" s="13">
        <v>297</v>
      </c>
      <c r="B300" s="13" t="s">
        <v>131</v>
      </c>
      <c r="C300" s="26" t="s">
        <v>347</v>
      </c>
      <c r="D300" s="14" t="s">
        <v>386</v>
      </c>
      <c r="E300" s="17">
        <v>0.3</v>
      </c>
      <c r="F300" s="18" t="s">
        <v>150</v>
      </c>
      <c r="G300" s="13" t="s">
        <v>138</v>
      </c>
    </row>
    <row r="301" s="3" customFormat="true" ht="20" customHeight="true" spans="1:7">
      <c r="A301" s="13">
        <v>298</v>
      </c>
      <c r="B301" s="13" t="s">
        <v>131</v>
      </c>
      <c r="C301" s="26" t="s">
        <v>347</v>
      </c>
      <c r="D301" s="14" t="s">
        <v>368</v>
      </c>
      <c r="E301" s="17">
        <v>3</v>
      </c>
      <c r="F301" s="18" t="s">
        <v>198</v>
      </c>
      <c r="G301" s="13" t="s">
        <v>138</v>
      </c>
    </row>
    <row r="302" s="3" customFormat="true" ht="20" customHeight="true" spans="1:7">
      <c r="A302" s="13">
        <v>299</v>
      </c>
      <c r="B302" s="13" t="s">
        <v>131</v>
      </c>
      <c r="C302" s="26" t="s">
        <v>347</v>
      </c>
      <c r="D302" s="14" t="s">
        <v>387</v>
      </c>
      <c r="E302" s="17">
        <v>0.3</v>
      </c>
      <c r="F302" s="18" t="s">
        <v>150</v>
      </c>
      <c r="G302" s="13" t="s">
        <v>138</v>
      </c>
    </row>
    <row r="303" s="3" customFormat="true" ht="20" customHeight="true" spans="1:7">
      <c r="A303" s="13">
        <v>300</v>
      </c>
      <c r="B303" s="13" t="s">
        <v>131</v>
      </c>
      <c r="C303" s="26" t="s">
        <v>347</v>
      </c>
      <c r="D303" s="14" t="s">
        <v>388</v>
      </c>
      <c r="E303" s="17">
        <v>0.9</v>
      </c>
      <c r="F303" s="18" t="s">
        <v>150</v>
      </c>
      <c r="G303" s="13" t="s">
        <v>138</v>
      </c>
    </row>
    <row r="304" s="3" customFormat="true" ht="20" customHeight="true" spans="1:7">
      <c r="A304" s="13">
        <v>301</v>
      </c>
      <c r="B304" s="13" t="s">
        <v>131</v>
      </c>
      <c r="C304" s="13" t="s">
        <v>389</v>
      </c>
      <c r="D304" s="14" t="s">
        <v>390</v>
      </c>
      <c r="E304" s="17">
        <v>3</v>
      </c>
      <c r="F304" s="18" t="s">
        <v>134</v>
      </c>
      <c r="G304" s="13" t="s">
        <v>138</v>
      </c>
    </row>
    <row r="305" s="3" customFormat="true" ht="20" customHeight="true" spans="1:7">
      <c r="A305" s="13">
        <v>302</v>
      </c>
      <c r="B305" s="13" t="s">
        <v>131</v>
      </c>
      <c r="C305" s="13" t="s">
        <v>389</v>
      </c>
      <c r="D305" s="14" t="s">
        <v>391</v>
      </c>
      <c r="E305" s="17">
        <v>4</v>
      </c>
      <c r="F305" s="18" t="s">
        <v>392</v>
      </c>
      <c r="G305" s="13" t="s">
        <v>138</v>
      </c>
    </row>
    <row r="306" s="3" customFormat="true" ht="20" customHeight="true" spans="1:7">
      <c r="A306" s="13">
        <v>303</v>
      </c>
      <c r="B306" s="13" t="s">
        <v>131</v>
      </c>
      <c r="C306" s="13" t="s">
        <v>389</v>
      </c>
      <c r="D306" s="14" t="s">
        <v>393</v>
      </c>
      <c r="E306" s="17">
        <v>4</v>
      </c>
      <c r="F306" s="18" t="s">
        <v>181</v>
      </c>
      <c r="G306" s="13" t="s">
        <v>138</v>
      </c>
    </row>
    <row r="307" s="3" customFormat="true" ht="20" customHeight="true" spans="1:7">
      <c r="A307" s="13">
        <v>304</v>
      </c>
      <c r="B307" s="13" t="s">
        <v>131</v>
      </c>
      <c r="C307" s="13" t="s">
        <v>389</v>
      </c>
      <c r="D307" s="14" t="s">
        <v>394</v>
      </c>
      <c r="E307" s="17">
        <v>1.5</v>
      </c>
      <c r="F307" s="18" t="s">
        <v>137</v>
      </c>
      <c r="G307" s="13" t="s">
        <v>138</v>
      </c>
    </row>
    <row r="308" s="3" customFormat="true" ht="20" customHeight="true" spans="1:7">
      <c r="A308" s="13">
        <v>305</v>
      </c>
      <c r="B308" s="13" t="s">
        <v>131</v>
      </c>
      <c r="C308" s="13" t="s">
        <v>389</v>
      </c>
      <c r="D308" s="14" t="s">
        <v>395</v>
      </c>
      <c r="E308" s="17">
        <v>3</v>
      </c>
      <c r="F308" s="18" t="s">
        <v>146</v>
      </c>
      <c r="G308" s="13" t="s">
        <v>138</v>
      </c>
    </row>
    <row r="309" s="3" customFormat="true" ht="20" customHeight="true" spans="1:7">
      <c r="A309" s="13">
        <v>306</v>
      </c>
      <c r="B309" s="13" t="s">
        <v>131</v>
      </c>
      <c r="C309" s="13" t="s">
        <v>389</v>
      </c>
      <c r="D309" s="14" t="s">
        <v>396</v>
      </c>
      <c r="E309" s="17">
        <v>0.04</v>
      </c>
      <c r="F309" s="18" t="s">
        <v>150</v>
      </c>
      <c r="G309" s="13" t="s">
        <v>138</v>
      </c>
    </row>
    <row r="310" s="3" customFormat="true" ht="20" customHeight="true" spans="1:7">
      <c r="A310" s="13">
        <v>307</v>
      </c>
      <c r="B310" s="13" t="s">
        <v>131</v>
      </c>
      <c r="C310" s="13" t="s">
        <v>389</v>
      </c>
      <c r="D310" s="14" t="s">
        <v>397</v>
      </c>
      <c r="E310" s="17">
        <v>0.04</v>
      </c>
      <c r="F310" s="18" t="s">
        <v>150</v>
      </c>
      <c r="G310" s="13" t="s">
        <v>138</v>
      </c>
    </row>
    <row r="311" s="3" customFormat="true" ht="20" customHeight="true" spans="1:7">
      <c r="A311" s="13">
        <v>308</v>
      </c>
      <c r="B311" s="13" t="s">
        <v>131</v>
      </c>
      <c r="C311" s="13" t="s">
        <v>389</v>
      </c>
      <c r="D311" s="14" t="s">
        <v>398</v>
      </c>
      <c r="E311" s="17">
        <v>1</v>
      </c>
      <c r="F311" s="18" t="s">
        <v>198</v>
      </c>
      <c r="G311" s="13" t="s">
        <v>138</v>
      </c>
    </row>
    <row r="312" s="3" customFormat="true" ht="20" customHeight="true" spans="1:7">
      <c r="A312" s="13">
        <v>309</v>
      </c>
      <c r="B312" s="13" t="s">
        <v>131</v>
      </c>
      <c r="C312" s="13" t="s">
        <v>389</v>
      </c>
      <c r="D312" s="14" t="s">
        <v>391</v>
      </c>
      <c r="E312" s="17">
        <v>1.5</v>
      </c>
      <c r="F312" s="18" t="s">
        <v>137</v>
      </c>
      <c r="G312" s="13" t="s">
        <v>138</v>
      </c>
    </row>
    <row r="313" s="3" customFormat="true" ht="20" customHeight="true" spans="1:7">
      <c r="A313" s="13">
        <v>310</v>
      </c>
      <c r="B313" s="13" t="s">
        <v>131</v>
      </c>
      <c r="C313" s="13" t="s">
        <v>389</v>
      </c>
      <c r="D313" s="14" t="s">
        <v>391</v>
      </c>
      <c r="E313" s="17">
        <v>2</v>
      </c>
      <c r="F313" s="18" t="s">
        <v>183</v>
      </c>
      <c r="G313" s="13" t="s">
        <v>138</v>
      </c>
    </row>
    <row r="314" s="3" customFormat="true" ht="20" customHeight="true" spans="1:7">
      <c r="A314" s="13">
        <v>311</v>
      </c>
      <c r="B314" s="13" t="s">
        <v>131</v>
      </c>
      <c r="C314" s="13" t="s">
        <v>389</v>
      </c>
      <c r="D314" s="14" t="s">
        <v>396</v>
      </c>
      <c r="E314" s="17">
        <v>0.4</v>
      </c>
      <c r="F314" s="18" t="s">
        <v>150</v>
      </c>
      <c r="G314" s="13" t="s">
        <v>138</v>
      </c>
    </row>
    <row r="315" s="3" customFormat="true" ht="20" customHeight="true" spans="1:7">
      <c r="A315" s="13">
        <v>312</v>
      </c>
      <c r="B315" s="13" t="s">
        <v>131</v>
      </c>
      <c r="C315" s="13" t="s">
        <v>389</v>
      </c>
      <c r="D315" s="14" t="s">
        <v>396</v>
      </c>
      <c r="E315" s="17">
        <v>4</v>
      </c>
      <c r="F315" s="18" t="s">
        <v>140</v>
      </c>
      <c r="G315" s="13" t="s">
        <v>138</v>
      </c>
    </row>
    <row r="316" s="3" customFormat="true" ht="20" customHeight="true" spans="1:7">
      <c r="A316" s="13">
        <v>313</v>
      </c>
      <c r="B316" s="13" t="s">
        <v>131</v>
      </c>
      <c r="C316" s="13" t="s">
        <v>389</v>
      </c>
      <c r="D316" s="14" t="s">
        <v>396</v>
      </c>
      <c r="E316" s="17">
        <v>2</v>
      </c>
      <c r="F316" s="18" t="s">
        <v>198</v>
      </c>
      <c r="G316" s="13" t="s">
        <v>138</v>
      </c>
    </row>
    <row r="317" s="3" customFormat="true" ht="20" customHeight="true" spans="1:7">
      <c r="A317" s="13">
        <v>314</v>
      </c>
      <c r="B317" s="13" t="s">
        <v>131</v>
      </c>
      <c r="C317" s="13" t="s">
        <v>389</v>
      </c>
      <c r="D317" s="14" t="s">
        <v>395</v>
      </c>
      <c r="E317" s="17">
        <v>3</v>
      </c>
      <c r="F317" s="18" t="s">
        <v>198</v>
      </c>
      <c r="G317" s="13" t="s">
        <v>138</v>
      </c>
    </row>
    <row r="318" s="3" customFormat="true" ht="20" customHeight="true" spans="1:7">
      <c r="A318" s="13">
        <v>315</v>
      </c>
      <c r="B318" s="13" t="s">
        <v>131</v>
      </c>
      <c r="C318" s="13" t="s">
        <v>389</v>
      </c>
      <c r="D318" s="14" t="s">
        <v>395</v>
      </c>
      <c r="E318" s="17">
        <v>2</v>
      </c>
      <c r="F318" s="18" t="s">
        <v>183</v>
      </c>
      <c r="G318" s="13" t="s">
        <v>138</v>
      </c>
    </row>
    <row r="319" s="3" customFormat="true" ht="20" customHeight="true" spans="1:7">
      <c r="A319" s="13">
        <v>316</v>
      </c>
      <c r="B319" s="13" t="s">
        <v>131</v>
      </c>
      <c r="C319" s="13" t="s">
        <v>389</v>
      </c>
      <c r="D319" s="14" t="s">
        <v>394</v>
      </c>
      <c r="E319" s="17">
        <v>3</v>
      </c>
      <c r="F319" s="18" t="s">
        <v>144</v>
      </c>
      <c r="G319" s="13" t="s">
        <v>138</v>
      </c>
    </row>
    <row r="320" s="3" customFormat="true" ht="20" customHeight="true" spans="1:7">
      <c r="A320" s="13">
        <v>317</v>
      </c>
      <c r="B320" s="13" t="s">
        <v>131</v>
      </c>
      <c r="C320" s="13" t="s">
        <v>389</v>
      </c>
      <c r="D320" s="14" t="s">
        <v>399</v>
      </c>
      <c r="E320" s="17">
        <v>4</v>
      </c>
      <c r="F320" s="18" t="s">
        <v>333</v>
      </c>
      <c r="G320" s="13" t="s">
        <v>138</v>
      </c>
    </row>
    <row r="321" s="3" customFormat="true" ht="20" customHeight="true" spans="1:7">
      <c r="A321" s="13">
        <v>318</v>
      </c>
      <c r="B321" s="13" t="s">
        <v>131</v>
      </c>
      <c r="C321" s="13" t="s">
        <v>400</v>
      </c>
      <c r="D321" s="14" t="s">
        <v>401</v>
      </c>
      <c r="E321" s="17">
        <v>3</v>
      </c>
      <c r="F321" s="18" t="s">
        <v>134</v>
      </c>
      <c r="G321" s="13" t="s">
        <v>138</v>
      </c>
    </row>
    <row r="322" s="3" customFormat="true" ht="20" customHeight="true" spans="1:7">
      <c r="A322" s="13">
        <v>319</v>
      </c>
      <c r="B322" s="13" t="s">
        <v>131</v>
      </c>
      <c r="C322" s="13" t="s">
        <v>400</v>
      </c>
      <c r="D322" s="14" t="s">
        <v>402</v>
      </c>
      <c r="E322" s="17">
        <v>2</v>
      </c>
      <c r="F322" s="18" t="s">
        <v>183</v>
      </c>
      <c r="G322" s="13" t="s">
        <v>138</v>
      </c>
    </row>
    <row r="323" s="3" customFormat="true" ht="20" customHeight="true" spans="1:7">
      <c r="A323" s="13">
        <v>320</v>
      </c>
      <c r="B323" s="13" t="s">
        <v>131</v>
      </c>
      <c r="C323" s="13" t="s">
        <v>400</v>
      </c>
      <c r="D323" s="14" t="s">
        <v>403</v>
      </c>
      <c r="E323" s="17">
        <v>1.5</v>
      </c>
      <c r="F323" s="18" t="s">
        <v>137</v>
      </c>
      <c r="G323" s="13" t="s">
        <v>138</v>
      </c>
    </row>
    <row r="324" s="3" customFormat="true" ht="20" customHeight="true" spans="1:7">
      <c r="A324" s="13">
        <v>321</v>
      </c>
      <c r="B324" s="13" t="s">
        <v>131</v>
      </c>
      <c r="C324" s="13" t="s">
        <v>400</v>
      </c>
      <c r="D324" s="14" t="s">
        <v>404</v>
      </c>
      <c r="E324" s="17">
        <v>2</v>
      </c>
      <c r="F324" s="18" t="s">
        <v>198</v>
      </c>
      <c r="G324" s="13" t="s">
        <v>179</v>
      </c>
    </row>
    <row r="325" s="3" customFormat="true" ht="20" customHeight="true" spans="1:7">
      <c r="A325" s="13">
        <v>322</v>
      </c>
      <c r="B325" s="13" t="s">
        <v>131</v>
      </c>
      <c r="C325" s="13" t="s">
        <v>400</v>
      </c>
      <c r="D325" s="14" t="s">
        <v>404</v>
      </c>
      <c r="E325" s="17">
        <v>2</v>
      </c>
      <c r="F325" s="18" t="s">
        <v>198</v>
      </c>
      <c r="G325" s="13" t="s">
        <v>138</v>
      </c>
    </row>
    <row r="326" s="3" customFormat="true" ht="20" customHeight="true" spans="1:7">
      <c r="A326" s="13">
        <v>323</v>
      </c>
      <c r="B326" s="13" t="s">
        <v>131</v>
      </c>
      <c r="C326" s="13" t="s">
        <v>400</v>
      </c>
      <c r="D326" s="14" t="s">
        <v>403</v>
      </c>
      <c r="E326" s="17">
        <v>3</v>
      </c>
      <c r="F326" s="18" t="s">
        <v>144</v>
      </c>
      <c r="G326" s="13" t="s">
        <v>138</v>
      </c>
    </row>
    <row r="327" s="3" customFormat="true" ht="20" customHeight="true" spans="1:7">
      <c r="A327" s="13">
        <v>324</v>
      </c>
      <c r="B327" s="13" t="s">
        <v>131</v>
      </c>
      <c r="C327" s="13" t="s">
        <v>400</v>
      </c>
      <c r="D327" s="14" t="s">
        <v>405</v>
      </c>
      <c r="E327" s="17">
        <v>0.94</v>
      </c>
      <c r="F327" s="18" t="s">
        <v>150</v>
      </c>
      <c r="G327" s="13" t="s">
        <v>138</v>
      </c>
    </row>
    <row r="328" s="3" customFormat="true" ht="20" customHeight="true" spans="1:7">
      <c r="A328" s="13">
        <v>325</v>
      </c>
      <c r="B328" s="13" t="s">
        <v>131</v>
      </c>
      <c r="C328" s="13" t="s">
        <v>400</v>
      </c>
      <c r="D328" s="14" t="s">
        <v>406</v>
      </c>
      <c r="E328" s="17">
        <v>1.24</v>
      </c>
      <c r="F328" s="18" t="s">
        <v>150</v>
      </c>
      <c r="G328" s="13" t="s">
        <v>138</v>
      </c>
    </row>
    <row r="329" s="3" customFormat="true" ht="20" customHeight="true" spans="1:7">
      <c r="A329" s="13">
        <v>326</v>
      </c>
      <c r="B329" s="13" t="s">
        <v>131</v>
      </c>
      <c r="C329" s="13" t="s">
        <v>400</v>
      </c>
      <c r="D329" s="14" t="s">
        <v>407</v>
      </c>
      <c r="E329" s="17">
        <v>0.3</v>
      </c>
      <c r="F329" s="18" t="s">
        <v>150</v>
      </c>
      <c r="G329" s="13" t="s">
        <v>138</v>
      </c>
    </row>
    <row r="330" s="3" customFormat="true" ht="20" customHeight="true" spans="1:7">
      <c r="A330" s="13">
        <v>327</v>
      </c>
      <c r="B330" s="13" t="s">
        <v>131</v>
      </c>
      <c r="C330" s="13" t="s">
        <v>400</v>
      </c>
      <c r="D330" s="14" t="s">
        <v>408</v>
      </c>
      <c r="E330" s="17">
        <v>0.6</v>
      </c>
      <c r="F330" s="18" t="s">
        <v>150</v>
      </c>
      <c r="G330" s="13" t="s">
        <v>138</v>
      </c>
    </row>
    <row r="331" s="3" customFormat="true" ht="20" customHeight="true" spans="1:7">
      <c r="A331" s="13">
        <v>328</v>
      </c>
      <c r="B331" s="13" t="s">
        <v>131</v>
      </c>
      <c r="C331" s="13" t="s">
        <v>400</v>
      </c>
      <c r="D331" s="14" t="s">
        <v>409</v>
      </c>
      <c r="E331" s="17">
        <v>0.72</v>
      </c>
      <c r="F331" s="18" t="s">
        <v>150</v>
      </c>
      <c r="G331" s="13" t="s">
        <v>138</v>
      </c>
    </row>
    <row r="332" s="3" customFormat="true" ht="20" customHeight="true" spans="1:7">
      <c r="A332" s="13">
        <v>329</v>
      </c>
      <c r="B332" s="13" t="s">
        <v>131</v>
      </c>
      <c r="C332" s="13" t="s">
        <v>400</v>
      </c>
      <c r="D332" s="14" t="s">
        <v>410</v>
      </c>
      <c r="E332" s="17">
        <v>0.72</v>
      </c>
      <c r="F332" s="18" t="s">
        <v>150</v>
      </c>
      <c r="G332" s="13" t="s">
        <v>138</v>
      </c>
    </row>
    <row r="333" s="3" customFormat="true" ht="20" customHeight="true" spans="1:7">
      <c r="A333" s="13">
        <v>330</v>
      </c>
      <c r="B333" s="13" t="s">
        <v>131</v>
      </c>
      <c r="C333" s="13" t="s">
        <v>400</v>
      </c>
      <c r="D333" s="14" t="s">
        <v>411</v>
      </c>
      <c r="E333" s="17">
        <v>0.08</v>
      </c>
      <c r="F333" s="18" t="s">
        <v>150</v>
      </c>
      <c r="G333" s="13" t="s">
        <v>138</v>
      </c>
    </row>
    <row r="334" s="3" customFormat="true" ht="20" customHeight="true" spans="1:7">
      <c r="A334" s="13">
        <v>331</v>
      </c>
      <c r="B334" s="13" t="s">
        <v>131</v>
      </c>
      <c r="C334" s="13" t="s">
        <v>400</v>
      </c>
      <c r="D334" s="14" t="s">
        <v>403</v>
      </c>
      <c r="E334" s="17">
        <v>2</v>
      </c>
      <c r="F334" s="18" t="s">
        <v>150</v>
      </c>
      <c r="G334" s="13" t="s">
        <v>138</v>
      </c>
    </row>
    <row r="335" s="3" customFormat="true" ht="20" customHeight="true" spans="1:7">
      <c r="A335" s="13">
        <v>332</v>
      </c>
      <c r="B335" s="13" t="s">
        <v>131</v>
      </c>
      <c r="C335" s="13" t="s">
        <v>400</v>
      </c>
      <c r="D335" s="14" t="s">
        <v>402</v>
      </c>
      <c r="E335" s="17">
        <v>0.6</v>
      </c>
      <c r="F335" s="18" t="s">
        <v>150</v>
      </c>
      <c r="G335" s="13" t="s">
        <v>138</v>
      </c>
    </row>
    <row r="336" s="3" customFormat="true" ht="20" customHeight="true" spans="1:7">
      <c r="A336" s="13">
        <v>333</v>
      </c>
      <c r="B336" s="13" t="s">
        <v>131</v>
      </c>
      <c r="C336" s="13" t="s">
        <v>400</v>
      </c>
      <c r="D336" s="14" t="s">
        <v>412</v>
      </c>
      <c r="E336" s="17">
        <v>0.3</v>
      </c>
      <c r="F336" s="18" t="s">
        <v>150</v>
      </c>
      <c r="G336" s="13" t="s">
        <v>138</v>
      </c>
    </row>
    <row r="337" s="3" customFormat="true" ht="20" customHeight="true" spans="1:7">
      <c r="A337" s="13">
        <v>334</v>
      </c>
      <c r="B337" s="13" t="s">
        <v>131</v>
      </c>
      <c r="C337" s="13" t="s">
        <v>400</v>
      </c>
      <c r="D337" s="14" t="s">
        <v>413</v>
      </c>
      <c r="E337" s="17">
        <v>0.08</v>
      </c>
      <c r="F337" s="18" t="s">
        <v>150</v>
      </c>
      <c r="G337" s="13" t="s">
        <v>138</v>
      </c>
    </row>
    <row r="338" s="3" customFormat="true" ht="20" customHeight="true" spans="1:7">
      <c r="A338" s="13">
        <v>335</v>
      </c>
      <c r="B338" s="13" t="s">
        <v>131</v>
      </c>
      <c r="C338" s="13" t="s">
        <v>400</v>
      </c>
      <c r="D338" s="14" t="s">
        <v>414</v>
      </c>
      <c r="E338" s="17">
        <v>2.1</v>
      </c>
      <c r="F338" s="18" t="s">
        <v>150</v>
      </c>
      <c r="G338" s="13" t="s">
        <v>138</v>
      </c>
    </row>
    <row r="339" s="3" customFormat="true" ht="20" customHeight="true" spans="1:7">
      <c r="A339" s="13">
        <v>336</v>
      </c>
      <c r="B339" s="13" t="s">
        <v>131</v>
      </c>
      <c r="C339" s="13" t="s">
        <v>400</v>
      </c>
      <c r="D339" s="14" t="s">
        <v>415</v>
      </c>
      <c r="E339" s="17">
        <v>1.7</v>
      </c>
      <c r="F339" s="18" t="s">
        <v>150</v>
      </c>
      <c r="G339" s="13" t="s">
        <v>138</v>
      </c>
    </row>
    <row r="340" s="3" customFormat="true" ht="20" customHeight="true" spans="1:7">
      <c r="A340" s="13">
        <v>337</v>
      </c>
      <c r="B340" s="13" t="s">
        <v>131</v>
      </c>
      <c r="C340" s="13" t="s">
        <v>400</v>
      </c>
      <c r="D340" s="14" t="s">
        <v>416</v>
      </c>
      <c r="E340" s="17">
        <v>0.3</v>
      </c>
      <c r="F340" s="18" t="s">
        <v>150</v>
      </c>
      <c r="G340" s="13" t="s">
        <v>138</v>
      </c>
    </row>
    <row r="341" s="3" customFormat="true" ht="20" customHeight="true" spans="1:7">
      <c r="A341" s="13">
        <v>338</v>
      </c>
      <c r="B341" s="13" t="s">
        <v>131</v>
      </c>
      <c r="C341" s="13" t="s">
        <v>400</v>
      </c>
      <c r="D341" s="14" t="s">
        <v>417</v>
      </c>
      <c r="E341" s="17">
        <v>0.9</v>
      </c>
      <c r="F341" s="18" t="s">
        <v>150</v>
      </c>
      <c r="G341" s="13" t="s">
        <v>138</v>
      </c>
    </row>
    <row r="342" s="3" customFormat="true" ht="20" customHeight="true" spans="1:7">
      <c r="A342" s="13">
        <v>339</v>
      </c>
      <c r="B342" s="13" t="s">
        <v>131</v>
      </c>
      <c r="C342" s="13" t="s">
        <v>400</v>
      </c>
      <c r="D342" s="14" t="s">
        <v>418</v>
      </c>
      <c r="E342" s="17">
        <v>0.9</v>
      </c>
      <c r="F342" s="18" t="s">
        <v>150</v>
      </c>
      <c r="G342" s="13" t="s">
        <v>138</v>
      </c>
    </row>
    <row r="343" s="3" customFormat="true" ht="20" customHeight="true" spans="1:7">
      <c r="A343" s="13">
        <v>340</v>
      </c>
      <c r="B343" s="13" t="s">
        <v>131</v>
      </c>
      <c r="C343" s="13" t="s">
        <v>400</v>
      </c>
      <c r="D343" s="14" t="s">
        <v>419</v>
      </c>
      <c r="E343" s="17">
        <v>0.38</v>
      </c>
      <c r="F343" s="18" t="s">
        <v>150</v>
      </c>
      <c r="G343" s="13" t="s">
        <v>138</v>
      </c>
    </row>
    <row r="344" s="3" customFormat="true" ht="20" customHeight="true" spans="1:7">
      <c r="A344" s="13">
        <v>341</v>
      </c>
      <c r="B344" s="13" t="s">
        <v>131</v>
      </c>
      <c r="C344" s="13" t="s">
        <v>400</v>
      </c>
      <c r="D344" s="14" t="s">
        <v>420</v>
      </c>
      <c r="E344" s="17">
        <v>0.3</v>
      </c>
      <c r="F344" s="18" t="s">
        <v>150</v>
      </c>
      <c r="G344" s="13" t="s">
        <v>138</v>
      </c>
    </row>
    <row r="345" s="3" customFormat="true" ht="20" customHeight="true" spans="1:7">
      <c r="A345" s="13">
        <v>342</v>
      </c>
      <c r="B345" s="13" t="s">
        <v>131</v>
      </c>
      <c r="C345" s="13" t="s">
        <v>400</v>
      </c>
      <c r="D345" s="14" t="s">
        <v>401</v>
      </c>
      <c r="E345" s="17">
        <v>1.28</v>
      </c>
      <c r="F345" s="18" t="s">
        <v>150</v>
      </c>
      <c r="G345" s="13" t="s">
        <v>138</v>
      </c>
    </row>
    <row r="346" s="3" customFormat="true" ht="20" customHeight="true" spans="1:7">
      <c r="A346" s="13">
        <v>343</v>
      </c>
      <c r="B346" s="13" t="s">
        <v>131</v>
      </c>
      <c r="C346" s="13" t="s">
        <v>400</v>
      </c>
      <c r="D346" s="14" t="s">
        <v>421</v>
      </c>
      <c r="E346" s="17">
        <v>0.86</v>
      </c>
      <c r="F346" s="18" t="s">
        <v>150</v>
      </c>
      <c r="G346" s="13" t="s">
        <v>138</v>
      </c>
    </row>
    <row r="347" s="3" customFormat="true" ht="20" customHeight="true" spans="1:7">
      <c r="A347" s="13">
        <v>344</v>
      </c>
      <c r="B347" s="13" t="s">
        <v>131</v>
      </c>
      <c r="C347" s="13" t="s">
        <v>400</v>
      </c>
      <c r="D347" s="14" t="s">
        <v>422</v>
      </c>
      <c r="E347" s="17">
        <v>1.3</v>
      </c>
      <c r="F347" s="18" t="s">
        <v>150</v>
      </c>
      <c r="G347" s="13" t="s">
        <v>138</v>
      </c>
    </row>
    <row r="348" s="3" customFormat="true" ht="20" customHeight="true" spans="1:7">
      <c r="A348" s="13">
        <v>345</v>
      </c>
      <c r="B348" s="13" t="s">
        <v>131</v>
      </c>
      <c r="C348" s="13" t="s">
        <v>400</v>
      </c>
      <c r="D348" s="14" t="s">
        <v>423</v>
      </c>
      <c r="E348" s="17">
        <v>2</v>
      </c>
      <c r="F348" s="18" t="s">
        <v>424</v>
      </c>
      <c r="G348" s="13" t="s">
        <v>138</v>
      </c>
    </row>
    <row r="349" s="3" customFormat="true" ht="20" customHeight="true" spans="1:7">
      <c r="A349" s="13">
        <v>346</v>
      </c>
      <c r="B349" s="13" t="s">
        <v>131</v>
      </c>
      <c r="C349" s="13" t="s">
        <v>400</v>
      </c>
      <c r="D349" s="14" t="s">
        <v>425</v>
      </c>
      <c r="E349" s="17">
        <v>4.18</v>
      </c>
      <c r="F349" s="18" t="s">
        <v>150</v>
      </c>
      <c r="G349" s="13" t="s">
        <v>138</v>
      </c>
    </row>
    <row r="350" s="3" customFormat="true" ht="20" customHeight="true" spans="1:7">
      <c r="A350" s="13">
        <v>347</v>
      </c>
      <c r="B350" s="13" t="s">
        <v>131</v>
      </c>
      <c r="C350" s="13" t="s">
        <v>426</v>
      </c>
      <c r="D350" s="14" t="s">
        <v>427</v>
      </c>
      <c r="E350" s="17">
        <v>3</v>
      </c>
      <c r="F350" s="18" t="s">
        <v>134</v>
      </c>
      <c r="G350" s="13" t="s">
        <v>138</v>
      </c>
    </row>
    <row r="351" s="3" customFormat="true" ht="20" customHeight="true" spans="1:7">
      <c r="A351" s="13">
        <v>348</v>
      </c>
      <c r="B351" s="13" t="s">
        <v>131</v>
      </c>
      <c r="C351" s="13" t="s">
        <v>426</v>
      </c>
      <c r="D351" s="14" t="s">
        <v>427</v>
      </c>
      <c r="E351" s="17">
        <v>4</v>
      </c>
      <c r="F351" s="18" t="s">
        <v>181</v>
      </c>
      <c r="G351" s="13" t="s">
        <v>138</v>
      </c>
    </row>
    <row r="352" s="3" customFormat="true" ht="20" customHeight="true" spans="1:7">
      <c r="A352" s="13">
        <v>349</v>
      </c>
      <c r="B352" s="13" t="s">
        <v>131</v>
      </c>
      <c r="C352" s="13" t="s">
        <v>426</v>
      </c>
      <c r="D352" s="14" t="s">
        <v>428</v>
      </c>
      <c r="E352" s="17">
        <v>2</v>
      </c>
      <c r="F352" s="18" t="s">
        <v>183</v>
      </c>
      <c r="G352" s="13" t="s">
        <v>138</v>
      </c>
    </row>
    <row r="353" s="3" customFormat="true" ht="20" customHeight="true" spans="1:7">
      <c r="A353" s="13">
        <v>350</v>
      </c>
      <c r="B353" s="13" t="s">
        <v>131</v>
      </c>
      <c r="C353" s="13" t="s">
        <v>426</v>
      </c>
      <c r="D353" s="14" t="s">
        <v>429</v>
      </c>
      <c r="E353" s="17">
        <v>2</v>
      </c>
      <c r="F353" s="18" t="s">
        <v>183</v>
      </c>
      <c r="G353" s="13" t="s">
        <v>138</v>
      </c>
    </row>
    <row r="354" s="3" customFormat="true" ht="20" customHeight="true" spans="1:7">
      <c r="A354" s="13">
        <v>351</v>
      </c>
      <c r="B354" s="13" t="s">
        <v>131</v>
      </c>
      <c r="C354" s="13" t="s">
        <v>426</v>
      </c>
      <c r="D354" s="14" t="s">
        <v>427</v>
      </c>
      <c r="E354" s="17">
        <v>2</v>
      </c>
      <c r="F354" s="18" t="s">
        <v>183</v>
      </c>
      <c r="G354" s="13" t="s">
        <v>138</v>
      </c>
    </row>
    <row r="355" s="3" customFormat="true" ht="20" customHeight="true" spans="1:7">
      <c r="A355" s="13">
        <v>352</v>
      </c>
      <c r="B355" s="13" t="s">
        <v>131</v>
      </c>
      <c r="C355" s="13" t="s">
        <v>426</v>
      </c>
      <c r="D355" s="14" t="s">
        <v>430</v>
      </c>
      <c r="E355" s="17">
        <v>2</v>
      </c>
      <c r="F355" s="18" t="s">
        <v>183</v>
      </c>
      <c r="G355" s="13" t="s">
        <v>138</v>
      </c>
    </row>
    <row r="356" s="3" customFormat="true" ht="20" customHeight="true" spans="1:7">
      <c r="A356" s="13">
        <v>353</v>
      </c>
      <c r="B356" s="13" t="s">
        <v>131</v>
      </c>
      <c r="C356" s="13" t="s">
        <v>426</v>
      </c>
      <c r="D356" s="14" t="s">
        <v>431</v>
      </c>
      <c r="E356" s="17">
        <v>2</v>
      </c>
      <c r="F356" s="18" t="s">
        <v>183</v>
      </c>
      <c r="G356" s="13" t="s">
        <v>138</v>
      </c>
    </row>
    <row r="357" s="3" customFormat="true" ht="20" customHeight="true" spans="1:7">
      <c r="A357" s="13">
        <v>354</v>
      </c>
      <c r="B357" s="13" t="s">
        <v>131</v>
      </c>
      <c r="C357" s="13" t="s">
        <v>426</v>
      </c>
      <c r="D357" s="14" t="s">
        <v>432</v>
      </c>
      <c r="E357" s="17">
        <v>2</v>
      </c>
      <c r="F357" s="18" t="s">
        <v>183</v>
      </c>
      <c r="G357" s="13" t="s">
        <v>179</v>
      </c>
    </row>
    <row r="358" s="3" customFormat="true" ht="20" customHeight="true" spans="1:7">
      <c r="A358" s="13">
        <v>355</v>
      </c>
      <c r="B358" s="13" t="s">
        <v>131</v>
      </c>
      <c r="C358" s="13" t="s">
        <v>426</v>
      </c>
      <c r="D358" s="20" t="s">
        <v>433</v>
      </c>
      <c r="E358" s="17">
        <v>2</v>
      </c>
      <c r="F358" s="18" t="s">
        <v>183</v>
      </c>
      <c r="G358" s="13" t="s">
        <v>138</v>
      </c>
    </row>
    <row r="359" s="3" customFormat="true" ht="20" customHeight="true" spans="1:7">
      <c r="A359" s="13">
        <v>356</v>
      </c>
      <c r="B359" s="13" t="s">
        <v>131</v>
      </c>
      <c r="C359" s="13" t="s">
        <v>426</v>
      </c>
      <c r="D359" s="14" t="s">
        <v>434</v>
      </c>
      <c r="E359" s="17">
        <v>2</v>
      </c>
      <c r="F359" s="18" t="s">
        <v>183</v>
      </c>
      <c r="G359" s="13" t="s">
        <v>138</v>
      </c>
    </row>
    <row r="360" s="3" customFormat="true" ht="20" customHeight="true" spans="1:7">
      <c r="A360" s="13">
        <v>357</v>
      </c>
      <c r="B360" s="13" t="s">
        <v>131</v>
      </c>
      <c r="C360" s="13" t="s">
        <v>426</v>
      </c>
      <c r="D360" s="14" t="s">
        <v>435</v>
      </c>
      <c r="E360" s="17">
        <v>2</v>
      </c>
      <c r="F360" s="18" t="s">
        <v>183</v>
      </c>
      <c r="G360" s="13" t="s">
        <v>138</v>
      </c>
    </row>
    <row r="361" s="3" customFormat="true" ht="20" customHeight="true" spans="1:7">
      <c r="A361" s="13">
        <v>358</v>
      </c>
      <c r="B361" s="13" t="s">
        <v>131</v>
      </c>
      <c r="C361" s="13" t="s">
        <v>426</v>
      </c>
      <c r="D361" s="14" t="s">
        <v>436</v>
      </c>
      <c r="E361" s="17">
        <v>2</v>
      </c>
      <c r="F361" s="18" t="s">
        <v>183</v>
      </c>
      <c r="G361" s="13" t="s">
        <v>138</v>
      </c>
    </row>
    <row r="362" s="3" customFormat="true" ht="20" customHeight="true" spans="1:7">
      <c r="A362" s="13">
        <v>359</v>
      </c>
      <c r="B362" s="13" t="s">
        <v>131</v>
      </c>
      <c r="C362" s="13" t="s">
        <v>426</v>
      </c>
      <c r="D362" s="14" t="s">
        <v>437</v>
      </c>
      <c r="E362" s="17">
        <v>2</v>
      </c>
      <c r="F362" s="18" t="s">
        <v>183</v>
      </c>
      <c r="G362" s="13" t="s">
        <v>138</v>
      </c>
    </row>
    <row r="363" s="3" customFormat="true" ht="20" customHeight="true" spans="1:7">
      <c r="A363" s="13">
        <v>360</v>
      </c>
      <c r="B363" s="13" t="s">
        <v>131</v>
      </c>
      <c r="C363" s="13" t="s">
        <v>426</v>
      </c>
      <c r="D363" s="14" t="s">
        <v>438</v>
      </c>
      <c r="E363" s="17">
        <v>2</v>
      </c>
      <c r="F363" s="18" t="s">
        <v>183</v>
      </c>
      <c r="G363" s="13" t="s">
        <v>138</v>
      </c>
    </row>
    <row r="364" s="3" customFormat="true" ht="20" customHeight="true" spans="1:7">
      <c r="A364" s="13">
        <v>361</v>
      </c>
      <c r="B364" s="13" t="s">
        <v>131</v>
      </c>
      <c r="C364" s="13" t="s">
        <v>426</v>
      </c>
      <c r="D364" s="14" t="s">
        <v>439</v>
      </c>
      <c r="E364" s="17">
        <v>2</v>
      </c>
      <c r="F364" s="18" t="s">
        <v>183</v>
      </c>
      <c r="G364" s="13" t="s">
        <v>138</v>
      </c>
    </row>
    <row r="365" s="3" customFormat="true" ht="20" customHeight="true" spans="1:7">
      <c r="A365" s="13">
        <v>362</v>
      </c>
      <c r="B365" s="13" t="s">
        <v>131</v>
      </c>
      <c r="C365" s="13" t="s">
        <v>426</v>
      </c>
      <c r="D365" s="14" t="s">
        <v>440</v>
      </c>
      <c r="E365" s="17">
        <v>2</v>
      </c>
      <c r="F365" s="18" t="s">
        <v>183</v>
      </c>
      <c r="G365" s="13" t="s">
        <v>138</v>
      </c>
    </row>
    <row r="366" s="3" customFormat="true" ht="20" customHeight="true" spans="1:7">
      <c r="A366" s="13">
        <v>363</v>
      </c>
      <c r="B366" s="13" t="s">
        <v>131</v>
      </c>
      <c r="C366" s="13" t="s">
        <v>426</v>
      </c>
      <c r="D366" s="14" t="s">
        <v>441</v>
      </c>
      <c r="E366" s="17">
        <v>2</v>
      </c>
      <c r="F366" s="18" t="s">
        <v>183</v>
      </c>
      <c r="G366" s="13" t="s">
        <v>138</v>
      </c>
    </row>
    <row r="367" s="3" customFormat="true" ht="20" customHeight="true" spans="1:7">
      <c r="A367" s="13">
        <v>364</v>
      </c>
      <c r="B367" s="13" t="s">
        <v>131</v>
      </c>
      <c r="C367" s="13" t="s">
        <v>426</v>
      </c>
      <c r="D367" s="14" t="s">
        <v>442</v>
      </c>
      <c r="E367" s="17">
        <v>2</v>
      </c>
      <c r="F367" s="18" t="s">
        <v>183</v>
      </c>
      <c r="G367" s="13" t="s">
        <v>138</v>
      </c>
    </row>
    <row r="368" s="3" customFormat="true" ht="20" customHeight="true" spans="1:7">
      <c r="A368" s="13">
        <v>365</v>
      </c>
      <c r="B368" s="13" t="s">
        <v>131</v>
      </c>
      <c r="C368" s="13" t="s">
        <v>426</v>
      </c>
      <c r="D368" s="14" t="s">
        <v>443</v>
      </c>
      <c r="E368" s="17">
        <v>2</v>
      </c>
      <c r="F368" s="18" t="s">
        <v>183</v>
      </c>
      <c r="G368" s="13" t="s">
        <v>138</v>
      </c>
    </row>
    <row r="369" s="3" customFormat="true" ht="20" customHeight="true" spans="1:7">
      <c r="A369" s="13">
        <v>366</v>
      </c>
      <c r="B369" s="13" t="s">
        <v>131</v>
      </c>
      <c r="C369" s="13" t="s">
        <v>426</v>
      </c>
      <c r="D369" s="14" t="s">
        <v>444</v>
      </c>
      <c r="E369" s="17">
        <v>2</v>
      </c>
      <c r="F369" s="18" t="s">
        <v>183</v>
      </c>
      <c r="G369" s="13" t="s">
        <v>138</v>
      </c>
    </row>
    <row r="370" s="3" customFormat="true" ht="20" customHeight="true" spans="1:7">
      <c r="A370" s="13">
        <v>367</v>
      </c>
      <c r="B370" s="13" t="s">
        <v>131</v>
      </c>
      <c r="C370" s="13" t="s">
        <v>426</v>
      </c>
      <c r="D370" s="14" t="s">
        <v>437</v>
      </c>
      <c r="E370" s="17">
        <v>1.5</v>
      </c>
      <c r="F370" s="18" t="s">
        <v>137</v>
      </c>
      <c r="G370" s="13" t="s">
        <v>138</v>
      </c>
    </row>
    <row r="371" s="3" customFormat="true" ht="20" customHeight="true" spans="1:7">
      <c r="A371" s="13">
        <v>368</v>
      </c>
      <c r="B371" s="13" t="s">
        <v>131</v>
      </c>
      <c r="C371" s="13" t="s">
        <v>426</v>
      </c>
      <c r="D371" s="14" t="s">
        <v>445</v>
      </c>
      <c r="E371" s="17">
        <v>1.5</v>
      </c>
      <c r="F371" s="18" t="s">
        <v>137</v>
      </c>
      <c r="G371" s="13" t="s">
        <v>138</v>
      </c>
    </row>
    <row r="372" s="3" customFormat="true" ht="20" customHeight="true" spans="1:7">
      <c r="A372" s="13">
        <v>369</v>
      </c>
      <c r="B372" s="13" t="s">
        <v>131</v>
      </c>
      <c r="C372" s="13" t="s">
        <v>426</v>
      </c>
      <c r="D372" s="14" t="s">
        <v>445</v>
      </c>
      <c r="E372" s="17">
        <v>1.5</v>
      </c>
      <c r="F372" s="18" t="s">
        <v>137</v>
      </c>
      <c r="G372" s="13" t="s">
        <v>138</v>
      </c>
    </row>
    <row r="373" s="3" customFormat="true" ht="20" customHeight="true" spans="1:7">
      <c r="A373" s="13">
        <v>370</v>
      </c>
      <c r="B373" s="13" t="s">
        <v>131</v>
      </c>
      <c r="C373" s="13" t="s">
        <v>426</v>
      </c>
      <c r="D373" s="14" t="s">
        <v>427</v>
      </c>
      <c r="E373" s="17">
        <v>2</v>
      </c>
      <c r="F373" s="18" t="s">
        <v>198</v>
      </c>
      <c r="G373" s="13" t="s">
        <v>138</v>
      </c>
    </row>
    <row r="374" s="3" customFormat="true" ht="20" customHeight="true" spans="1:7">
      <c r="A374" s="13">
        <v>371</v>
      </c>
      <c r="B374" s="13" t="s">
        <v>131</v>
      </c>
      <c r="C374" s="13" t="s">
        <v>426</v>
      </c>
      <c r="D374" s="14" t="s">
        <v>437</v>
      </c>
      <c r="E374" s="17">
        <v>2</v>
      </c>
      <c r="F374" s="18" t="s">
        <v>198</v>
      </c>
      <c r="G374" s="13" t="s">
        <v>138</v>
      </c>
    </row>
    <row r="375" s="3" customFormat="true" ht="20" customHeight="true" spans="1:7">
      <c r="A375" s="13">
        <v>372</v>
      </c>
      <c r="B375" s="13" t="s">
        <v>131</v>
      </c>
      <c r="C375" s="13" t="s">
        <v>426</v>
      </c>
      <c r="D375" s="14" t="s">
        <v>441</v>
      </c>
      <c r="E375" s="17">
        <v>2</v>
      </c>
      <c r="F375" s="18" t="s">
        <v>198</v>
      </c>
      <c r="G375" s="13" t="s">
        <v>138</v>
      </c>
    </row>
    <row r="376" s="3" customFormat="true" ht="20" customHeight="true" spans="1:7">
      <c r="A376" s="13">
        <v>373</v>
      </c>
      <c r="B376" s="13" t="s">
        <v>131</v>
      </c>
      <c r="C376" s="13" t="s">
        <v>426</v>
      </c>
      <c r="D376" s="14" t="s">
        <v>445</v>
      </c>
      <c r="E376" s="17">
        <v>3</v>
      </c>
      <c r="F376" s="18" t="s">
        <v>144</v>
      </c>
      <c r="G376" s="13" t="s">
        <v>138</v>
      </c>
    </row>
    <row r="377" s="3" customFormat="true" ht="20" customHeight="true" spans="1:7">
      <c r="A377" s="13">
        <v>374</v>
      </c>
      <c r="B377" s="13" t="s">
        <v>131</v>
      </c>
      <c r="C377" s="13" t="s">
        <v>426</v>
      </c>
      <c r="D377" s="14" t="s">
        <v>446</v>
      </c>
      <c r="E377" s="17">
        <v>3</v>
      </c>
      <c r="F377" s="18" t="s">
        <v>146</v>
      </c>
      <c r="G377" s="13" t="s">
        <v>138</v>
      </c>
    </row>
    <row r="378" s="3" customFormat="true" ht="20" customHeight="true" spans="1:7">
      <c r="A378" s="13">
        <v>375</v>
      </c>
      <c r="B378" s="13" t="s">
        <v>131</v>
      </c>
      <c r="C378" s="13" t="s">
        <v>426</v>
      </c>
      <c r="D378" s="14" t="s">
        <v>445</v>
      </c>
      <c r="E378" s="17">
        <v>1</v>
      </c>
      <c r="F378" s="18" t="s">
        <v>447</v>
      </c>
      <c r="G378" s="13" t="s">
        <v>138</v>
      </c>
    </row>
    <row r="379" s="3" customFormat="true" ht="20" customHeight="true" spans="1:7">
      <c r="A379" s="13">
        <v>376</v>
      </c>
      <c r="B379" s="13" t="s">
        <v>131</v>
      </c>
      <c r="C379" s="13" t="s">
        <v>426</v>
      </c>
      <c r="D379" s="14" t="s">
        <v>441</v>
      </c>
      <c r="E379" s="17">
        <v>1</v>
      </c>
      <c r="F379" s="18" t="s">
        <v>447</v>
      </c>
      <c r="G379" s="13" t="s">
        <v>138</v>
      </c>
    </row>
    <row r="380" s="3" customFormat="true" ht="20" customHeight="true" spans="1:7">
      <c r="A380" s="13">
        <v>377</v>
      </c>
      <c r="B380" s="13" t="s">
        <v>131</v>
      </c>
      <c r="C380" s="13" t="s">
        <v>426</v>
      </c>
      <c r="D380" s="14" t="s">
        <v>448</v>
      </c>
      <c r="E380" s="17">
        <v>0.08</v>
      </c>
      <c r="F380" s="18" t="s">
        <v>150</v>
      </c>
      <c r="G380" s="13" t="s">
        <v>138</v>
      </c>
    </row>
    <row r="381" s="3" customFormat="true" ht="20" customHeight="true" spans="1:7">
      <c r="A381" s="13">
        <v>378</v>
      </c>
      <c r="B381" s="13" t="s">
        <v>131</v>
      </c>
      <c r="C381" s="13" t="s">
        <v>426</v>
      </c>
      <c r="D381" s="14" t="s">
        <v>441</v>
      </c>
      <c r="E381" s="17">
        <v>0.6</v>
      </c>
      <c r="F381" s="18" t="s">
        <v>150</v>
      </c>
      <c r="G381" s="13" t="s">
        <v>138</v>
      </c>
    </row>
    <row r="382" s="3" customFormat="true" ht="20" customHeight="true" spans="1:7">
      <c r="A382" s="13">
        <v>379</v>
      </c>
      <c r="B382" s="13" t="s">
        <v>131</v>
      </c>
      <c r="C382" s="13" t="s">
        <v>426</v>
      </c>
      <c r="D382" s="14" t="s">
        <v>445</v>
      </c>
      <c r="E382" s="17">
        <v>1.18</v>
      </c>
      <c r="F382" s="18" t="s">
        <v>150</v>
      </c>
      <c r="G382" s="13" t="s">
        <v>138</v>
      </c>
    </row>
    <row r="383" s="3" customFormat="true" ht="20" customHeight="true" spans="1:7">
      <c r="A383" s="13">
        <v>380</v>
      </c>
      <c r="B383" s="13" t="s">
        <v>131</v>
      </c>
      <c r="C383" s="13" t="s">
        <v>426</v>
      </c>
      <c r="D383" s="14" t="s">
        <v>445</v>
      </c>
      <c r="E383" s="17">
        <v>0.44</v>
      </c>
      <c r="F383" s="18" t="s">
        <v>150</v>
      </c>
      <c r="G383" s="13" t="s">
        <v>138</v>
      </c>
    </row>
    <row r="384" s="3" customFormat="true" ht="20" customHeight="true" spans="1:7">
      <c r="A384" s="13">
        <v>381</v>
      </c>
      <c r="B384" s="13" t="s">
        <v>131</v>
      </c>
      <c r="C384" s="13" t="s">
        <v>426</v>
      </c>
      <c r="D384" s="14" t="s">
        <v>427</v>
      </c>
      <c r="E384" s="17">
        <v>0.18</v>
      </c>
      <c r="F384" s="18" t="s">
        <v>150</v>
      </c>
      <c r="G384" s="13" t="s">
        <v>138</v>
      </c>
    </row>
    <row r="385" s="3" customFormat="true" ht="20" customHeight="true" spans="1:7">
      <c r="A385" s="13">
        <v>382</v>
      </c>
      <c r="B385" s="13" t="s">
        <v>131</v>
      </c>
      <c r="C385" s="13" t="s">
        <v>426</v>
      </c>
      <c r="D385" s="14" t="s">
        <v>430</v>
      </c>
      <c r="E385" s="17">
        <v>3</v>
      </c>
      <c r="F385" s="18" t="s">
        <v>198</v>
      </c>
      <c r="G385" s="13" t="s">
        <v>138</v>
      </c>
    </row>
    <row r="386" s="3" customFormat="true" ht="20" customHeight="true" spans="1:7">
      <c r="A386" s="13">
        <v>383</v>
      </c>
      <c r="B386" s="13" t="s">
        <v>131</v>
      </c>
      <c r="C386" s="13" t="s">
        <v>426</v>
      </c>
      <c r="D386" s="14" t="s">
        <v>449</v>
      </c>
      <c r="E386" s="17">
        <v>5</v>
      </c>
      <c r="F386" s="18" t="s">
        <v>450</v>
      </c>
      <c r="G386" s="13" t="s">
        <v>138</v>
      </c>
    </row>
    <row r="387" s="3" customFormat="true" ht="20" customHeight="true" spans="1:7">
      <c r="A387" s="13">
        <v>384</v>
      </c>
      <c r="B387" s="13" t="s">
        <v>131</v>
      </c>
      <c r="C387" s="13" t="s">
        <v>426</v>
      </c>
      <c r="D387" s="14" t="s">
        <v>449</v>
      </c>
      <c r="E387" s="17">
        <v>5</v>
      </c>
      <c r="F387" s="18" t="s">
        <v>451</v>
      </c>
      <c r="G387" s="13" t="s">
        <v>138</v>
      </c>
    </row>
    <row r="388" s="3" customFormat="true" ht="20" customHeight="true" spans="1:7">
      <c r="A388" s="13">
        <v>385</v>
      </c>
      <c r="B388" s="13" t="s">
        <v>131</v>
      </c>
      <c r="C388" s="13" t="s">
        <v>426</v>
      </c>
      <c r="D388" s="14" t="s">
        <v>452</v>
      </c>
      <c r="E388" s="17">
        <v>0.3</v>
      </c>
      <c r="F388" s="18" t="s">
        <v>150</v>
      </c>
      <c r="G388" s="13" t="s">
        <v>138</v>
      </c>
    </row>
    <row r="389" s="3" customFormat="true" ht="20" customHeight="true" spans="1:7">
      <c r="A389" s="13">
        <v>386</v>
      </c>
      <c r="B389" s="13" t="s">
        <v>131</v>
      </c>
      <c r="C389" s="13" t="s">
        <v>426</v>
      </c>
      <c r="D389" s="14" t="s">
        <v>453</v>
      </c>
      <c r="E389" s="17">
        <v>0.3</v>
      </c>
      <c r="F389" s="18" t="s">
        <v>150</v>
      </c>
      <c r="G389" s="13" t="s">
        <v>138</v>
      </c>
    </row>
    <row r="390" s="3" customFormat="true" ht="20" customHeight="true" spans="1:7">
      <c r="A390" s="13">
        <v>387</v>
      </c>
      <c r="B390" s="13" t="s">
        <v>131</v>
      </c>
      <c r="C390" s="13" t="s">
        <v>426</v>
      </c>
      <c r="D390" s="14" t="s">
        <v>454</v>
      </c>
      <c r="E390" s="17">
        <v>0.3</v>
      </c>
      <c r="F390" s="18" t="s">
        <v>150</v>
      </c>
      <c r="G390" s="13" t="s">
        <v>138</v>
      </c>
    </row>
    <row r="391" s="3" customFormat="true" ht="20" customHeight="true" spans="1:7">
      <c r="A391" s="13">
        <v>388</v>
      </c>
      <c r="B391" s="13" t="s">
        <v>131</v>
      </c>
      <c r="C391" s="13" t="s">
        <v>426</v>
      </c>
      <c r="D391" s="14" t="s">
        <v>435</v>
      </c>
      <c r="E391" s="17">
        <v>0.3</v>
      </c>
      <c r="F391" s="18" t="s">
        <v>150</v>
      </c>
      <c r="G391" s="13" t="s">
        <v>138</v>
      </c>
    </row>
    <row r="392" s="3" customFormat="true" ht="20" customHeight="true" spans="1:7">
      <c r="A392" s="13">
        <v>389</v>
      </c>
      <c r="B392" s="13" t="s">
        <v>131</v>
      </c>
      <c r="C392" s="13" t="s">
        <v>426</v>
      </c>
      <c r="D392" s="14" t="s">
        <v>439</v>
      </c>
      <c r="E392" s="17">
        <v>0.3</v>
      </c>
      <c r="F392" s="18" t="s">
        <v>150</v>
      </c>
      <c r="G392" s="13" t="s">
        <v>138</v>
      </c>
    </row>
    <row r="393" s="3" customFormat="true" ht="20" customHeight="true" spans="1:7">
      <c r="A393" s="13">
        <v>390</v>
      </c>
      <c r="B393" s="13" t="s">
        <v>131</v>
      </c>
      <c r="C393" s="13" t="s">
        <v>426</v>
      </c>
      <c r="D393" s="14" t="s">
        <v>441</v>
      </c>
      <c r="E393" s="17">
        <v>0.3</v>
      </c>
      <c r="F393" s="18" t="s">
        <v>150</v>
      </c>
      <c r="G393" s="13" t="s">
        <v>138</v>
      </c>
    </row>
    <row r="394" s="3" customFormat="true" ht="20" customHeight="true" spans="1:7">
      <c r="A394" s="13">
        <v>391</v>
      </c>
      <c r="B394" s="13" t="s">
        <v>131</v>
      </c>
      <c r="C394" s="13" t="s">
        <v>426</v>
      </c>
      <c r="D394" s="14" t="s">
        <v>443</v>
      </c>
      <c r="E394" s="17">
        <v>1</v>
      </c>
      <c r="F394" s="18" t="s">
        <v>198</v>
      </c>
      <c r="G394" s="13" t="s">
        <v>138</v>
      </c>
    </row>
    <row r="395" s="3" customFormat="true" ht="20" customHeight="true" spans="1:7">
      <c r="A395" s="13">
        <v>392</v>
      </c>
      <c r="B395" s="13" t="s">
        <v>131</v>
      </c>
      <c r="C395" s="13" t="s">
        <v>426</v>
      </c>
      <c r="D395" s="14" t="s">
        <v>444</v>
      </c>
      <c r="E395" s="17">
        <v>3</v>
      </c>
      <c r="F395" s="18" t="s">
        <v>198</v>
      </c>
      <c r="G395" s="13" t="s">
        <v>138</v>
      </c>
    </row>
    <row r="396" s="3" customFormat="true" ht="20" customHeight="true" spans="1:7">
      <c r="A396" s="13">
        <v>393</v>
      </c>
      <c r="B396" s="13" t="s">
        <v>131</v>
      </c>
      <c r="C396" s="13" t="s">
        <v>426</v>
      </c>
      <c r="D396" s="14" t="s">
        <v>445</v>
      </c>
      <c r="E396" s="17">
        <v>0.04</v>
      </c>
      <c r="F396" s="18" t="s">
        <v>150</v>
      </c>
      <c r="G396" s="13" t="s">
        <v>138</v>
      </c>
    </row>
    <row r="397" s="3" customFormat="true" ht="20" customHeight="true" spans="1:7">
      <c r="A397" s="13">
        <v>394</v>
      </c>
      <c r="B397" s="13" t="s">
        <v>131</v>
      </c>
      <c r="C397" s="13" t="s">
        <v>455</v>
      </c>
      <c r="D397" s="14" t="s">
        <v>456</v>
      </c>
      <c r="E397" s="17">
        <v>3</v>
      </c>
      <c r="F397" s="18" t="s">
        <v>134</v>
      </c>
      <c r="G397" s="13" t="s">
        <v>135</v>
      </c>
    </row>
    <row r="398" s="3" customFormat="true" ht="20" customHeight="true" spans="1:7">
      <c r="A398" s="13">
        <v>395</v>
      </c>
      <c r="B398" s="13" t="s">
        <v>131</v>
      </c>
      <c r="C398" s="13" t="s">
        <v>455</v>
      </c>
      <c r="D398" s="14" t="s">
        <v>457</v>
      </c>
      <c r="E398" s="17">
        <v>3</v>
      </c>
      <c r="F398" s="18" t="s">
        <v>134</v>
      </c>
      <c r="G398" s="13" t="s">
        <v>138</v>
      </c>
    </row>
    <row r="399" s="3" customFormat="true" ht="20" customHeight="true" spans="1:7">
      <c r="A399" s="13">
        <v>396</v>
      </c>
      <c r="B399" s="13" t="s">
        <v>131</v>
      </c>
      <c r="C399" s="13" t="s">
        <v>455</v>
      </c>
      <c r="D399" s="14" t="s">
        <v>458</v>
      </c>
      <c r="E399" s="17">
        <v>4</v>
      </c>
      <c r="F399" s="18" t="s">
        <v>392</v>
      </c>
      <c r="G399" s="13" t="s">
        <v>138</v>
      </c>
    </row>
    <row r="400" s="3" customFormat="true" ht="20" customHeight="true" spans="1:7">
      <c r="A400" s="13">
        <v>397</v>
      </c>
      <c r="B400" s="13" t="s">
        <v>131</v>
      </c>
      <c r="C400" s="13" t="s">
        <v>455</v>
      </c>
      <c r="D400" s="14" t="s">
        <v>459</v>
      </c>
      <c r="E400" s="17">
        <v>4</v>
      </c>
      <c r="F400" s="18" t="s">
        <v>140</v>
      </c>
      <c r="G400" s="13" t="s">
        <v>135</v>
      </c>
    </row>
    <row r="401" s="3" customFormat="true" ht="20" customHeight="true" spans="1:7">
      <c r="A401" s="13">
        <v>398</v>
      </c>
      <c r="B401" s="13" t="s">
        <v>131</v>
      </c>
      <c r="C401" s="13" t="s">
        <v>455</v>
      </c>
      <c r="D401" s="14" t="s">
        <v>460</v>
      </c>
      <c r="E401" s="17">
        <v>3</v>
      </c>
      <c r="F401" s="18" t="s">
        <v>198</v>
      </c>
      <c r="G401" s="13" t="s">
        <v>138</v>
      </c>
    </row>
    <row r="402" s="3" customFormat="true" ht="20" customHeight="true" spans="1:7">
      <c r="A402" s="13">
        <v>399</v>
      </c>
      <c r="B402" s="13" t="s">
        <v>131</v>
      </c>
      <c r="C402" s="13" t="s">
        <v>455</v>
      </c>
      <c r="D402" s="14" t="s">
        <v>457</v>
      </c>
      <c r="E402" s="17">
        <v>3</v>
      </c>
      <c r="F402" s="18" t="s">
        <v>198</v>
      </c>
      <c r="G402" s="13" t="s">
        <v>138</v>
      </c>
    </row>
    <row r="403" s="3" customFormat="true" ht="20" customHeight="true" spans="1:7">
      <c r="A403" s="13">
        <v>400</v>
      </c>
      <c r="B403" s="13" t="s">
        <v>131</v>
      </c>
      <c r="C403" s="19" t="s">
        <v>461</v>
      </c>
      <c r="D403" s="14" t="s">
        <v>462</v>
      </c>
      <c r="E403" s="17">
        <v>3</v>
      </c>
      <c r="F403" s="18" t="s">
        <v>144</v>
      </c>
      <c r="G403" s="13" t="s">
        <v>135</v>
      </c>
    </row>
    <row r="404" s="3" customFormat="true" ht="20" customHeight="true" spans="1:7">
      <c r="A404" s="13">
        <v>401</v>
      </c>
      <c r="B404" s="13" t="s">
        <v>131</v>
      </c>
      <c r="C404" s="19" t="s">
        <v>461</v>
      </c>
      <c r="D404" s="14" t="s">
        <v>463</v>
      </c>
      <c r="E404" s="17">
        <v>3</v>
      </c>
      <c r="F404" s="18" t="s">
        <v>144</v>
      </c>
      <c r="G404" s="13" t="s">
        <v>138</v>
      </c>
    </row>
    <row r="405" s="3" customFormat="true" ht="20" customHeight="true" spans="1:7">
      <c r="A405" s="13">
        <v>402</v>
      </c>
      <c r="B405" s="13" t="s">
        <v>131</v>
      </c>
      <c r="C405" s="19" t="s">
        <v>464</v>
      </c>
      <c r="D405" s="14" t="s">
        <v>465</v>
      </c>
      <c r="E405" s="17">
        <v>4</v>
      </c>
      <c r="F405" s="18" t="s">
        <v>140</v>
      </c>
      <c r="G405" s="13" t="s">
        <v>138</v>
      </c>
    </row>
    <row r="406" s="3" customFormat="true" ht="20" customHeight="true" spans="1:7">
      <c r="A406" s="13">
        <v>403</v>
      </c>
      <c r="B406" s="13" t="s">
        <v>131</v>
      </c>
      <c r="C406" s="19" t="s">
        <v>464</v>
      </c>
      <c r="D406" s="14" t="s">
        <v>466</v>
      </c>
      <c r="E406" s="17">
        <v>2</v>
      </c>
      <c r="F406" s="18" t="s">
        <v>198</v>
      </c>
      <c r="G406" s="13" t="s">
        <v>138</v>
      </c>
    </row>
    <row r="407" s="3" customFormat="true" ht="20" customHeight="true" spans="1:7">
      <c r="A407" s="13">
        <v>404</v>
      </c>
      <c r="B407" s="13" t="s">
        <v>131</v>
      </c>
      <c r="C407" s="19" t="s">
        <v>467</v>
      </c>
      <c r="D407" s="14" t="s">
        <v>468</v>
      </c>
      <c r="E407" s="17">
        <v>3</v>
      </c>
      <c r="F407" s="18" t="s">
        <v>134</v>
      </c>
      <c r="G407" s="13" t="s">
        <v>138</v>
      </c>
    </row>
    <row r="408" s="3" customFormat="true" ht="20" customHeight="true" spans="1:7">
      <c r="A408" s="21" t="s">
        <v>469</v>
      </c>
      <c r="B408" s="21"/>
      <c r="C408" s="21"/>
      <c r="D408" s="22"/>
      <c r="E408" s="23">
        <f>SUM(E4:E407)</f>
        <v>581.36</v>
      </c>
      <c r="F408" s="22"/>
      <c r="G408" s="21" t="str">
        <f>_xlfn.IFNA(VLOOKUP($A408,[1]原数据2021!$B:$AM,COLUMN(),0),"")</f>
        <v/>
      </c>
    </row>
  </sheetData>
  <autoFilter ref="A3:G408">
    <extLst/>
  </autoFilter>
  <mergeCells count="3">
    <mergeCell ref="A1:G1"/>
    <mergeCell ref="A2:G2"/>
    <mergeCell ref="A408:D408"/>
  </mergeCells>
  <printOptions horizontalCentered="true"/>
  <pageMargins left="0.472222222222222" right="0.472222222222222" top="0.826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59"/>
  <sheetViews>
    <sheetView view="pageBreakPreview" zoomScaleNormal="100" zoomScaleSheetLayoutView="100" workbookViewId="0">
      <selection activeCell="A2" sqref="A2:G2"/>
    </sheetView>
  </sheetViews>
  <sheetFormatPr defaultColWidth="8.89166666666667" defaultRowHeight="13.5" outlineLevelCol="6"/>
  <cols>
    <col min="1" max="1" width="5" style="3" customWidth="true"/>
    <col min="2" max="2" width="8.88333333333333" style="3" customWidth="true"/>
    <col min="3" max="3" width="17.8833333333333" style="3" customWidth="true"/>
    <col min="4" max="4" width="27.1333333333333" style="4" customWidth="true"/>
    <col min="5" max="5" width="8.63333333333333" style="3" customWidth="true"/>
    <col min="6" max="6" width="22.5" style="5" customWidth="true"/>
    <col min="7" max="16384" width="8.89166666666667" style="3"/>
  </cols>
  <sheetData>
    <row r="1" s="3" customFormat="true" ht="35" customHeight="true" spans="1:7">
      <c r="A1" s="6" t="s">
        <v>470</v>
      </c>
      <c r="B1" s="6"/>
      <c r="C1" s="6"/>
      <c r="D1" s="7"/>
      <c r="E1" s="6"/>
      <c r="F1" s="7"/>
      <c r="G1" s="15"/>
    </row>
    <row r="2" s="3" customFormat="true" ht="40" customHeight="true" spans="1:7">
      <c r="A2" s="8" t="s">
        <v>471</v>
      </c>
      <c r="B2" s="9"/>
      <c r="C2" s="9"/>
      <c r="D2" s="10"/>
      <c r="E2" s="9"/>
      <c r="F2" s="10"/>
      <c r="G2" s="9"/>
    </row>
    <row r="3" s="3" customFormat="true" ht="30" customHeight="true" spans="1:7">
      <c r="A3" s="11" t="s">
        <v>124</v>
      </c>
      <c r="B3" s="11" t="s">
        <v>125</v>
      </c>
      <c r="C3" s="11" t="s">
        <v>126</v>
      </c>
      <c r="D3" s="12" t="s">
        <v>127</v>
      </c>
      <c r="E3" s="16" t="s">
        <v>128</v>
      </c>
      <c r="F3" s="12" t="s">
        <v>129</v>
      </c>
      <c r="G3" s="16" t="s">
        <v>130</v>
      </c>
    </row>
    <row r="4" s="3" customFormat="true" ht="20" customHeight="true" spans="1:7">
      <c r="A4" s="13">
        <v>1</v>
      </c>
      <c r="B4" s="13" t="s">
        <v>472</v>
      </c>
      <c r="C4" s="13" t="s">
        <v>132</v>
      </c>
      <c r="D4" s="14" t="s">
        <v>139</v>
      </c>
      <c r="E4" s="17">
        <v>6</v>
      </c>
      <c r="F4" s="18" t="s">
        <v>473</v>
      </c>
      <c r="G4" s="13" t="s">
        <v>138</v>
      </c>
    </row>
    <row r="5" s="3" customFormat="true" ht="20" customHeight="true" spans="1:7">
      <c r="A5" s="13">
        <v>2</v>
      </c>
      <c r="B5" s="13" t="s">
        <v>472</v>
      </c>
      <c r="C5" s="13" t="s">
        <v>132</v>
      </c>
      <c r="D5" s="14" t="s">
        <v>133</v>
      </c>
      <c r="E5" s="17">
        <v>10</v>
      </c>
      <c r="F5" s="18" t="s">
        <v>474</v>
      </c>
      <c r="G5" s="13" t="s">
        <v>135</v>
      </c>
    </row>
    <row r="6" s="3" customFormat="true" ht="20" customHeight="true" spans="1:7">
      <c r="A6" s="13">
        <v>3</v>
      </c>
      <c r="B6" s="13" t="s">
        <v>472</v>
      </c>
      <c r="C6" s="13" t="s">
        <v>132</v>
      </c>
      <c r="D6" s="14" t="s">
        <v>176</v>
      </c>
      <c r="E6" s="17">
        <v>5</v>
      </c>
      <c r="F6" s="18" t="s">
        <v>475</v>
      </c>
      <c r="G6" s="13" t="s">
        <v>138</v>
      </c>
    </row>
    <row r="7" s="3" customFormat="true" ht="20" customHeight="true" spans="1:7">
      <c r="A7" s="13">
        <v>4</v>
      </c>
      <c r="B7" s="13" t="s">
        <v>472</v>
      </c>
      <c r="C7" s="13" t="s">
        <v>132</v>
      </c>
      <c r="D7" s="14" t="s">
        <v>476</v>
      </c>
      <c r="E7" s="17">
        <v>5</v>
      </c>
      <c r="F7" s="18" t="s">
        <v>475</v>
      </c>
      <c r="G7" s="13" t="s">
        <v>138</v>
      </c>
    </row>
    <row r="8" s="3" customFormat="true" ht="20" customHeight="true" spans="1:7">
      <c r="A8" s="13">
        <v>5</v>
      </c>
      <c r="B8" s="13" t="s">
        <v>472</v>
      </c>
      <c r="C8" s="13" t="s">
        <v>132</v>
      </c>
      <c r="D8" s="14" t="s">
        <v>136</v>
      </c>
      <c r="E8" s="17">
        <v>5</v>
      </c>
      <c r="F8" s="18" t="s">
        <v>475</v>
      </c>
      <c r="G8" s="13" t="s">
        <v>138</v>
      </c>
    </row>
    <row r="9" s="3" customFormat="true" ht="20" customHeight="true" spans="1:7">
      <c r="A9" s="13">
        <v>6</v>
      </c>
      <c r="B9" s="13" t="s">
        <v>472</v>
      </c>
      <c r="C9" s="13" t="s">
        <v>132</v>
      </c>
      <c r="D9" s="14" t="s">
        <v>139</v>
      </c>
      <c r="E9" s="17">
        <f>5-1</f>
        <v>4</v>
      </c>
      <c r="F9" s="18" t="s">
        <v>477</v>
      </c>
      <c r="G9" s="13" t="s">
        <v>138</v>
      </c>
    </row>
    <row r="10" s="3" customFormat="true" ht="20" customHeight="true" spans="1:7">
      <c r="A10" s="13">
        <v>7</v>
      </c>
      <c r="B10" s="13" t="s">
        <v>472</v>
      </c>
      <c r="C10" s="13" t="s">
        <v>132</v>
      </c>
      <c r="D10" s="14" t="s">
        <v>139</v>
      </c>
      <c r="E10" s="17">
        <v>5</v>
      </c>
      <c r="F10" s="18" t="s">
        <v>477</v>
      </c>
      <c r="G10" s="13" t="s">
        <v>138</v>
      </c>
    </row>
    <row r="11" s="3" customFormat="true" ht="20" customHeight="true" spans="1:7">
      <c r="A11" s="13">
        <v>8</v>
      </c>
      <c r="B11" s="13" t="s">
        <v>472</v>
      </c>
      <c r="C11" s="13" t="s">
        <v>132</v>
      </c>
      <c r="D11" s="14" t="s">
        <v>141</v>
      </c>
      <c r="E11" s="17">
        <v>15</v>
      </c>
      <c r="F11" s="18" t="s">
        <v>478</v>
      </c>
      <c r="G11" s="13" t="s">
        <v>138</v>
      </c>
    </row>
    <row r="12" s="3" customFormat="true" ht="20" customHeight="true" spans="1:7">
      <c r="A12" s="13">
        <v>9</v>
      </c>
      <c r="B12" s="13" t="s">
        <v>472</v>
      </c>
      <c r="C12" s="13" t="s">
        <v>132</v>
      </c>
      <c r="D12" s="14" t="s">
        <v>143</v>
      </c>
      <c r="E12" s="17">
        <v>10</v>
      </c>
      <c r="F12" s="18" t="s">
        <v>478</v>
      </c>
      <c r="G12" s="13" t="s">
        <v>138</v>
      </c>
    </row>
    <row r="13" s="3" customFormat="true" ht="20" customHeight="true" spans="1:7">
      <c r="A13" s="13">
        <v>10</v>
      </c>
      <c r="B13" s="13" t="s">
        <v>472</v>
      </c>
      <c r="C13" s="13" t="s">
        <v>177</v>
      </c>
      <c r="D13" s="14" t="s">
        <v>178</v>
      </c>
      <c r="E13" s="17">
        <v>6</v>
      </c>
      <c r="F13" s="18" t="s">
        <v>473</v>
      </c>
      <c r="G13" s="13" t="s">
        <v>179</v>
      </c>
    </row>
    <row r="14" s="3" customFormat="true" ht="20" customHeight="true" spans="1:7">
      <c r="A14" s="13">
        <v>11</v>
      </c>
      <c r="B14" s="13" t="s">
        <v>472</v>
      </c>
      <c r="C14" s="13" t="s">
        <v>177</v>
      </c>
      <c r="D14" s="14" t="s">
        <v>193</v>
      </c>
      <c r="E14" s="17">
        <v>6</v>
      </c>
      <c r="F14" s="18" t="s">
        <v>473</v>
      </c>
      <c r="G14" s="13" t="s">
        <v>135</v>
      </c>
    </row>
    <row r="15" s="3" customFormat="true" ht="20" customHeight="true" spans="1:7">
      <c r="A15" s="13">
        <v>12</v>
      </c>
      <c r="B15" s="13" t="s">
        <v>472</v>
      </c>
      <c r="C15" s="13" t="s">
        <v>177</v>
      </c>
      <c r="D15" s="14" t="s">
        <v>180</v>
      </c>
      <c r="E15" s="17">
        <v>10</v>
      </c>
      <c r="F15" s="18" t="s">
        <v>474</v>
      </c>
      <c r="G15" s="13" t="s">
        <v>135</v>
      </c>
    </row>
    <row r="16" s="3" customFormat="true" ht="20" customHeight="true" spans="1:7">
      <c r="A16" s="13">
        <v>13</v>
      </c>
      <c r="B16" s="13" t="s">
        <v>472</v>
      </c>
      <c r="C16" s="13" t="s">
        <v>177</v>
      </c>
      <c r="D16" s="14" t="s">
        <v>479</v>
      </c>
      <c r="E16" s="17">
        <v>10</v>
      </c>
      <c r="F16" s="18" t="s">
        <v>474</v>
      </c>
      <c r="G16" s="13" t="s">
        <v>135</v>
      </c>
    </row>
    <row r="17" s="3" customFormat="true" ht="20" customHeight="true" spans="1:7">
      <c r="A17" s="13">
        <v>14</v>
      </c>
      <c r="B17" s="13" t="s">
        <v>472</v>
      </c>
      <c r="C17" s="13" t="s">
        <v>177</v>
      </c>
      <c r="D17" s="14" t="s">
        <v>480</v>
      </c>
      <c r="E17" s="17">
        <v>5</v>
      </c>
      <c r="F17" s="18" t="s">
        <v>475</v>
      </c>
      <c r="G17" s="13" t="s">
        <v>138</v>
      </c>
    </row>
    <row r="18" s="3" customFormat="true" ht="20" customHeight="true" spans="1:7">
      <c r="A18" s="13">
        <v>15</v>
      </c>
      <c r="B18" s="13" t="s">
        <v>472</v>
      </c>
      <c r="C18" s="13" t="s">
        <v>177</v>
      </c>
      <c r="D18" s="14" t="s">
        <v>481</v>
      </c>
      <c r="E18" s="17">
        <v>5</v>
      </c>
      <c r="F18" s="18" t="s">
        <v>475</v>
      </c>
      <c r="G18" s="13" t="s">
        <v>138</v>
      </c>
    </row>
    <row r="19" s="3" customFormat="true" ht="20" customHeight="true" spans="1:7">
      <c r="A19" s="13">
        <v>16</v>
      </c>
      <c r="B19" s="13" t="s">
        <v>472</v>
      </c>
      <c r="C19" s="13" t="s">
        <v>177</v>
      </c>
      <c r="D19" s="14" t="s">
        <v>482</v>
      </c>
      <c r="E19" s="17">
        <v>5</v>
      </c>
      <c r="F19" s="18" t="s">
        <v>475</v>
      </c>
      <c r="G19" s="13" t="s">
        <v>138</v>
      </c>
    </row>
    <row r="20" s="3" customFormat="true" ht="20" customHeight="true" spans="1:7">
      <c r="A20" s="13">
        <v>17</v>
      </c>
      <c r="B20" s="13" t="s">
        <v>472</v>
      </c>
      <c r="C20" s="13" t="s">
        <v>177</v>
      </c>
      <c r="D20" s="14" t="s">
        <v>196</v>
      </c>
      <c r="E20" s="17">
        <v>5</v>
      </c>
      <c r="F20" s="18" t="s">
        <v>475</v>
      </c>
      <c r="G20" s="13" t="s">
        <v>138</v>
      </c>
    </row>
    <row r="21" s="3" customFormat="true" ht="20" customHeight="true" spans="1:7">
      <c r="A21" s="13">
        <v>18</v>
      </c>
      <c r="B21" s="13" t="s">
        <v>472</v>
      </c>
      <c r="C21" s="13" t="s">
        <v>177</v>
      </c>
      <c r="D21" s="14" t="s">
        <v>483</v>
      </c>
      <c r="E21" s="17">
        <v>5</v>
      </c>
      <c r="F21" s="18" t="s">
        <v>475</v>
      </c>
      <c r="G21" s="13" t="s">
        <v>138</v>
      </c>
    </row>
    <row r="22" s="3" customFormat="true" ht="20" customHeight="true" spans="1:7">
      <c r="A22" s="13">
        <v>19</v>
      </c>
      <c r="B22" s="13" t="s">
        <v>472</v>
      </c>
      <c r="C22" s="13" t="s">
        <v>177</v>
      </c>
      <c r="D22" s="14" t="s">
        <v>484</v>
      </c>
      <c r="E22" s="17">
        <v>5</v>
      </c>
      <c r="F22" s="18" t="s">
        <v>485</v>
      </c>
      <c r="G22" s="13" t="s">
        <v>138</v>
      </c>
    </row>
    <row r="23" s="3" customFormat="true" ht="20" customHeight="true" spans="1:7">
      <c r="A23" s="13">
        <v>20</v>
      </c>
      <c r="B23" s="13" t="s">
        <v>472</v>
      </c>
      <c r="C23" s="13" t="s">
        <v>177</v>
      </c>
      <c r="D23" s="14" t="s">
        <v>180</v>
      </c>
      <c r="E23" s="17">
        <v>5</v>
      </c>
      <c r="F23" s="18" t="s">
        <v>486</v>
      </c>
      <c r="G23" s="13" t="s">
        <v>138</v>
      </c>
    </row>
    <row r="24" s="3" customFormat="true" ht="20" customHeight="true" spans="1:7">
      <c r="A24" s="13">
        <v>21</v>
      </c>
      <c r="B24" s="13" t="s">
        <v>472</v>
      </c>
      <c r="C24" s="13" t="s">
        <v>199</v>
      </c>
      <c r="D24" s="14" t="s">
        <v>487</v>
      </c>
      <c r="E24" s="17">
        <v>6</v>
      </c>
      <c r="F24" s="18" t="s">
        <v>473</v>
      </c>
      <c r="G24" s="13" t="s">
        <v>138</v>
      </c>
    </row>
    <row r="25" s="3" customFormat="true" ht="20" customHeight="true" spans="1:7">
      <c r="A25" s="13">
        <v>22</v>
      </c>
      <c r="B25" s="13" t="s">
        <v>472</v>
      </c>
      <c r="C25" s="13" t="s">
        <v>199</v>
      </c>
      <c r="D25" s="14" t="s">
        <v>210</v>
      </c>
      <c r="E25" s="17">
        <v>10</v>
      </c>
      <c r="F25" s="18" t="s">
        <v>474</v>
      </c>
      <c r="G25" s="13" t="s">
        <v>135</v>
      </c>
    </row>
    <row r="26" s="3" customFormat="true" ht="20" customHeight="true" spans="1:7">
      <c r="A26" s="13">
        <v>23</v>
      </c>
      <c r="B26" s="13" t="s">
        <v>472</v>
      </c>
      <c r="C26" s="13" t="s">
        <v>199</v>
      </c>
      <c r="D26" s="14" t="s">
        <v>488</v>
      </c>
      <c r="E26" s="17">
        <v>6</v>
      </c>
      <c r="F26" s="18" t="s">
        <v>489</v>
      </c>
      <c r="G26" s="13" t="s">
        <v>138</v>
      </c>
    </row>
    <row r="27" s="3" customFormat="true" ht="20" customHeight="true" spans="1:7">
      <c r="A27" s="13">
        <v>24</v>
      </c>
      <c r="B27" s="13" t="s">
        <v>472</v>
      </c>
      <c r="C27" s="13" t="s">
        <v>199</v>
      </c>
      <c r="D27" s="14" t="s">
        <v>201</v>
      </c>
      <c r="E27" s="17">
        <v>5</v>
      </c>
      <c r="F27" s="18" t="s">
        <v>475</v>
      </c>
      <c r="G27" s="13" t="s">
        <v>138</v>
      </c>
    </row>
    <row r="28" s="3" customFormat="true" ht="20" customHeight="true" spans="1:7">
      <c r="A28" s="13">
        <v>25</v>
      </c>
      <c r="B28" s="13" t="s">
        <v>472</v>
      </c>
      <c r="C28" s="13" t="s">
        <v>199</v>
      </c>
      <c r="D28" s="14" t="s">
        <v>490</v>
      </c>
      <c r="E28" s="17">
        <v>5</v>
      </c>
      <c r="F28" s="18" t="s">
        <v>475</v>
      </c>
      <c r="G28" s="13" t="s">
        <v>138</v>
      </c>
    </row>
    <row r="29" s="3" customFormat="true" ht="20" customHeight="true" spans="1:7">
      <c r="A29" s="13">
        <v>26</v>
      </c>
      <c r="B29" s="13" t="s">
        <v>472</v>
      </c>
      <c r="C29" s="13" t="s">
        <v>199</v>
      </c>
      <c r="D29" s="14" t="s">
        <v>205</v>
      </c>
      <c r="E29" s="17">
        <v>5</v>
      </c>
      <c r="F29" s="18" t="s">
        <v>475</v>
      </c>
      <c r="G29" s="13" t="s">
        <v>138</v>
      </c>
    </row>
    <row r="30" s="3" customFormat="true" ht="20" customHeight="true" spans="1:7">
      <c r="A30" s="13">
        <v>27</v>
      </c>
      <c r="B30" s="13" t="s">
        <v>472</v>
      </c>
      <c r="C30" s="13" t="s">
        <v>199</v>
      </c>
      <c r="D30" s="14" t="s">
        <v>210</v>
      </c>
      <c r="E30" s="17">
        <v>5</v>
      </c>
      <c r="F30" s="18" t="s">
        <v>475</v>
      </c>
      <c r="G30" s="13" t="s">
        <v>138</v>
      </c>
    </row>
    <row r="31" s="3" customFormat="true" ht="20" customHeight="true" spans="1:7">
      <c r="A31" s="13">
        <v>28</v>
      </c>
      <c r="B31" s="13" t="s">
        <v>472</v>
      </c>
      <c r="C31" s="13" t="s">
        <v>199</v>
      </c>
      <c r="D31" s="14" t="s">
        <v>207</v>
      </c>
      <c r="E31" s="17">
        <v>5</v>
      </c>
      <c r="F31" s="18" t="s">
        <v>475</v>
      </c>
      <c r="G31" s="13" t="s">
        <v>138</v>
      </c>
    </row>
    <row r="32" s="3" customFormat="true" ht="20" customHeight="true" spans="1:7">
      <c r="A32" s="13">
        <v>29</v>
      </c>
      <c r="B32" s="13" t="s">
        <v>472</v>
      </c>
      <c r="C32" s="13" t="s">
        <v>199</v>
      </c>
      <c r="D32" s="14" t="s">
        <v>200</v>
      </c>
      <c r="E32" s="17">
        <v>5</v>
      </c>
      <c r="F32" s="18" t="s">
        <v>475</v>
      </c>
      <c r="G32" s="13" t="s">
        <v>138</v>
      </c>
    </row>
    <row r="33" s="3" customFormat="true" ht="20" customHeight="true" spans="1:7">
      <c r="A33" s="13">
        <v>30</v>
      </c>
      <c r="B33" s="13" t="s">
        <v>472</v>
      </c>
      <c r="C33" s="13" t="s">
        <v>199</v>
      </c>
      <c r="D33" s="14" t="s">
        <v>205</v>
      </c>
      <c r="E33" s="17">
        <v>5</v>
      </c>
      <c r="F33" s="18" t="s">
        <v>486</v>
      </c>
      <c r="G33" s="13" t="s">
        <v>138</v>
      </c>
    </row>
    <row r="34" s="3" customFormat="true" ht="20" customHeight="true" spans="1:7">
      <c r="A34" s="13">
        <v>31</v>
      </c>
      <c r="B34" s="13" t="s">
        <v>472</v>
      </c>
      <c r="C34" s="13" t="s">
        <v>226</v>
      </c>
      <c r="D34" s="14" t="s">
        <v>252</v>
      </c>
      <c r="E34" s="17">
        <v>10</v>
      </c>
      <c r="F34" s="18" t="s">
        <v>474</v>
      </c>
      <c r="G34" s="13" t="s">
        <v>138</v>
      </c>
    </row>
    <row r="35" s="3" customFormat="true" ht="20" customHeight="true" spans="1:7">
      <c r="A35" s="13">
        <v>32</v>
      </c>
      <c r="B35" s="13" t="s">
        <v>472</v>
      </c>
      <c r="C35" s="13" t="s">
        <v>226</v>
      </c>
      <c r="D35" s="14" t="s">
        <v>249</v>
      </c>
      <c r="E35" s="17">
        <v>5</v>
      </c>
      <c r="F35" s="18" t="s">
        <v>475</v>
      </c>
      <c r="G35" s="13" t="s">
        <v>138</v>
      </c>
    </row>
    <row r="36" s="3" customFormat="true" ht="20" customHeight="true" spans="1:7">
      <c r="A36" s="13">
        <v>33</v>
      </c>
      <c r="B36" s="13" t="s">
        <v>472</v>
      </c>
      <c r="C36" s="13" t="s">
        <v>226</v>
      </c>
      <c r="D36" s="14" t="s">
        <v>235</v>
      </c>
      <c r="E36" s="17">
        <v>5</v>
      </c>
      <c r="F36" s="18" t="s">
        <v>475</v>
      </c>
      <c r="G36" s="13" t="s">
        <v>138</v>
      </c>
    </row>
    <row r="37" s="3" customFormat="true" ht="20" customHeight="true" spans="1:7">
      <c r="A37" s="13">
        <v>34</v>
      </c>
      <c r="B37" s="13" t="s">
        <v>472</v>
      </c>
      <c r="C37" s="13" t="s">
        <v>226</v>
      </c>
      <c r="D37" s="14" t="s">
        <v>261</v>
      </c>
      <c r="E37" s="17">
        <v>5</v>
      </c>
      <c r="F37" s="18" t="s">
        <v>475</v>
      </c>
      <c r="G37" s="13" t="s">
        <v>138</v>
      </c>
    </row>
    <row r="38" s="3" customFormat="true" ht="20" customHeight="true" spans="1:7">
      <c r="A38" s="13">
        <v>35</v>
      </c>
      <c r="B38" s="13" t="s">
        <v>472</v>
      </c>
      <c r="C38" s="13" t="s">
        <v>226</v>
      </c>
      <c r="D38" s="14" t="s">
        <v>240</v>
      </c>
      <c r="E38" s="17">
        <v>5</v>
      </c>
      <c r="F38" s="18" t="s">
        <v>475</v>
      </c>
      <c r="G38" s="13" t="s">
        <v>138</v>
      </c>
    </row>
    <row r="39" s="3" customFormat="true" ht="20" customHeight="true" spans="1:7">
      <c r="A39" s="13">
        <v>36</v>
      </c>
      <c r="B39" s="13" t="s">
        <v>472</v>
      </c>
      <c r="C39" s="13" t="s">
        <v>347</v>
      </c>
      <c r="D39" s="14" t="s">
        <v>349</v>
      </c>
      <c r="E39" s="17">
        <v>6</v>
      </c>
      <c r="F39" s="18" t="s">
        <v>473</v>
      </c>
      <c r="G39" s="13" t="s">
        <v>138</v>
      </c>
    </row>
    <row r="40" s="3" customFormat="true" ht="20" customHeight="true" spans="1:7">
      <c r="A40" s="13">
        <v>37</v>
      </c>
      <c r="B40" s="13" t="s">
        <v>472</v>
      </c>
      <c r="C40" s="13" t="s">
        <v>347</v>
      </c>
      <c r="D40" s="14" t="s">
        <v>368</v>
      </c>
      <c r="E40" s="17">
        <v>10</v>
      </c>
      <c r="F40" s="18" t="s">
        <v>474</v>
      </c>
      <c r="G40" s="13" t="s">
        <v>135</v>
      </c>
    </row>
    <row r="41" s="3" customFormat="true" ht="20" customHeight="true" spans="1:7">
      <c r="A41" s="13">
        <v>38</v>
      </c>
      <c r="B41" s="13" t="s">
        <v>472</v>
      </c>
      <c r="C41" s="13" t="s">
        <v>347</v>
      </c>
      <c r="D41" s="14" t="s">
        <v>491</v>
      </c>
      <c r="E41" s="17">
        <v>5</v>
      </c>
      <c r="F41" s="18" t="s">
        <v>475</v>
      </c>
      <c r="G41" s="13" t="s">
        <v>138</v>
      </c>
    </row>
    <row r="42" s="3" customFormat="true" ht="20" customHeight="true" spans="1:7">
      <c r="A42" s="13">
        <v>39</v>
      </c>
      <c r="B42" s="13" t="s">
        <v>472</v>
      </c>
      <c r="C42" s="13" t="s">
        <v>347</v>
      </c>
      <c r="D42" s="14" t="s">
        <v>492</v>
      </c>
      <c r="E42" s="17">
        <v>5</v>
      </c>
      <c r="F42" s="18" t="s">
        <v>475</v>
      </c>
      <c r="G42" s="13" t="s">
        <v>138</v>
      </c>
    </row>
    <row r="43" s="3" customFormat="true" ht="20" customHeight="true" spans="1:7">
      <c r="A43" s="13">
        <v>40</v>
      </c>
      <c r="B43" s="13" t="s">
        <v>472</v>
      </c>
      <c r="C43" s="13" t="s">
        <v>347</v>
      </c>
      <c r="D43" s="14" t="s">
        <v>493</v>
      </c>
      <c r="E43" s="17">
        <v>5</v>
      </c>
      <c r="F43" s="18" t="s">
        <v>475</v>
      </c>
      <c r="G43" s="13" t="s">
        <v>138</v>
      </c>
    </row>
    <row r="44" s="3" customFormat="true" ht="20" customHeight="true" spans="1:7">
      <c r="A44" s="13">
        <v>41</v>
      </c>
      <c r="B44" s="13" t="s">
        <v>472</v>
      </c>
      <c r="C44" s="13" t="s">
        <v>347</v>
      </c>
      <c r="D44" s="14" t="s">
        <v>372</v>
      </c>
      <c r="E44" s="17">
        <v>5</v>
      </c>
      <c r="F44" s="18" t="s">
        <v>475</v>
      </c>
      <c r="G44" s="13" t="s">
        <v>138</v>
      </c>
    </row>
    <row r="45" s="3" customFormat="true" ht="20" customHeight="true" spans="1:7">
      <c r="A45" s="13">
        <v>42</v>
      </c>
      <c r="B45" s="13" t="s">
        <v>472</v>
      </c>
      <c r="C45" s="13" t="s">
        <v>347</v>
      </c>
      <c r="D45" s="14" t="s">
        <v>382</v>
      </c>
      <c r="E45" s="17">
        <v>5</v>
      </c>
      <c r="F45" s="18" t="s">
        <v>475</v>
      </c>
      <c r="G45" s="13" t="s">
        <v>138</v>
      </c>
    </row>
    <row r="46" s="3" customFormat="true" ht="20" customHeight="true" spans="1:7">
      <c r="A46" s="13">
        <v>43</v>
      </c>
      <c r="B46" s="13" t="s">
        <v>472</v>
      </c>
      <c r="C46" s="13" t="s">
        <v>347</v>
      </c>
      <c r="D46" s="14" t="s">
        <v>494</v>
      </c>
      <c r="E46" s="17">
        <v>10</v>
      </c>
      <c r="F46" s="18" t="s">
        <v>495</v>
      </c>
      <c r="G46" s="13" t="s">
        <v>138</v>
      </c>
    </row>
    <row r="47" s="3" customFormat="true" ht="20" customHeight="true" spans="1:7">
      <c r="A47" s="13">
        <v>44</v>
      </c>
      <c r="B47" s="13" t="s">
        <v>472</v>
      </c>
      <c r="C47" s="13" t="s">
        <v>347</v>
      </c>
      <c r="D47" s="14" t="s">
        <v>496</v>
      </c>
      <c r="E47" s="17">
        <v>5</v>
      </c>
      <c r="F47" s="18" t="s">
        <v>485</v>
      </c>
      <c r="G47" s="13" t="s">
        <v>138</v>
      </c>
    </row>
    <row r="48" s="3" customFormat="true" ht="20" customHeight="true" spans="1:7">
      <c r="A48" s="13">
        <v>45</v>
      </c>
      <c r="B48" s="13" t="s">
        <v>472</v>
      </c>
      <c r="C48" s="13" t="s">
        <v>347</v>
      </c>
      <c r="D48" s="14" t="s">
        <v>497</v>
      </c>
      <c r="E48" s="17">
        <v>6</v>
      </c>
      <c r="F48" s="18" t="s">
        <v>498</v>
      </c>
      <c r="G48" s="13" t="s">
        <v>138</v>
      </c>
    </row>
    <row r="49" s="3" customFormat="true" ht="20" customHeight="true" spans="1:7">
      <c r="A49" s="13">
        <v>46</v>
      </c>
      <c r="B49" s="13" t="s">
        <v>472</v>
      </c>
      <c r="C49" s="13" t="s">
        <v>297</v>
      </c>
      <c r="D49" s="14" t="s">
        <v>308</v>
      </c>
      <c r="E49" s="17">
        <v>6</v>
      </c>
      <c r="F49" s="18" t="s">
        <v>473</v>
      </c>
      <c r="G49" s="13" t="s">
        <v>135</v>
      </c>
    </row>
    <row r="50" s="3" customFormat="true" ht="20" customHeight="true" spans="1:7">
      <c r="A50" s="13">
        <v>47</v>
      </c>
      <c r="B50" s="13" t="s">
        <v>472</v>
      </c>
      <c r="C50" s="13" t="s">
        <v>297</v>
      </c>
      <c r="D50" s="14" t="s">
        <v>305</v>
      </c>
      <c r="E50" s="17">
        <v>10</v>
      </c>
      <c r="F50" s="18" t="s">
        <v>474</v>
      </c>
      <c r="G50" s="13" t="s">
        <v>138</v>
      </c>
    </row>
    <row r="51" s="3" customFormat="true" ht="20" customHeight="true" spans="1:7">
      <c r="A51" s="13">
        <v>48</v>
      </c>
      <c r="B51" s="13" t="s">
        <v>472</v>
      </c>
      <c r="C51" s="13" t="s">
        <v>297</v>
      </c>
      <c r="D51" s="14" t="s">
        <v>305</v>
      </c>
      <c r="E51" s="17">
        <v>4</v>
      </c>
      <c r="F51" s="18" t="s">
        <v>499</v>
      </c>
      <c r="G51" s="13" t="s">
        <v>138</v>
      </c>
    </row>
    <row r="52" s="3" customFormat="true" ht="20" customHeight="true" spans="1:7">
      <c r="A52" s="13">
        <v>49</v>
      </c>
      <c r="B52" s="13" t="s">
        <v>472</v>
      </c>
      <c r="C52" s="13" t="s">
        <v>297</v>
      </c>
      <c r="D52" s="14" t="s">
        <v>500</v>
      </c>
      <c r="E52" s="17">
        <v>5</v>
      </c>
      <c r="F52" s="18" t="s">
        <v>475</v>
      </c>
      <c r="G52" s="13" t="s">
        <v>138</v>
      </c>
    </row>
    <row r="53" s="3" customFormat="true" ht="20" customHeight="true" spans="1:7">
      <c r="A53" s="13">
        <v>50</v>
      </c>
      <c r="B53" s="13" t="s">
        <v>472</v>
      </c>
      <c r="C53" s="13" t="s">
        <v>297</v>
      </c>
      <c r="D53" s="14" t="s">
        <v>501</v>
      </c>
      <c r="E53" s="17">
        <v>5</v>
      </c>
      <c r="F53" s="18" t="s">
        <v>475</v>
      </c>
      <c r="G53" s="13" t="s">
        <v>138</v>
      </c>
    </row>
    <row r="54" s="3" customFormat="true" ht="20" customHeight="true" spans="1:7">
      <c r="A54" s="13">
        <v>51</v>
      </c>
      <c r="B54" s="13" t="s">
        <v>472</v>
      </c>
      <c r="C54" s="13" t="s">
        <v>297</v>
      </c>
      <c r="D54" s="14" t="s">
        <v>304</v>
      </c>
      <c r="E54" s="17">
        <v>5</v>
      </c>
      <c r="F54" s="18" t="s">
        <v>475</v>
      </c>
      <c r="G54" s="13" t="s">
        <v>138</v>
      </c>
    </row>
    <row r="55" s="3" customFormat="true" ht="20" customHeight="true" spans="1:7">
      <c r="A55" s="13">
        <v>52</v>
      </c>
      <c r="B55" s="13" t="s">
        <v>472</v>
      </c>
      <c r="C55" s="13" t="s">
        <v>297</v>
      </c>
      <c r="D55" s="14" t="s">
        <v>502</v>
      </c>
      <c r="E55" s="17">
        <v>5</v>
      </c>
      <c r="F55" s="18" t="s">
        <v>475</v>
      </c>
      <c r="G55" s="13" t="s">
        <v>138</v>
      </c>
    </row>
    <row r="56" s="3" customFormat="true" ht="20" customHeight="true" spans="1:7">
      <c r="A56" s="13">
        <v>53</v>
      </c>
      <c r="B56" s="13" t="s">
        <v>472</v>
      </c>
      <c r="C56" s="13" t="s">
        <v>297</v>
      </c>
      <c r="D56" s="14" t="s">
        <v>503</v>
      </c>
      <c r="E56" s="17">
        <v>5</v>
      </c>
      <c r="F56" s="18" t="s">
        <v>475</v>
      </c>
      <c r="G56" s="13" t="s">
        <v>138</v>
      </c>
    </row>
    <row r="57" s="3" customFormat="true" ht="20" customHeight="true" spans="1:7">
      <c r="A57" s="13">
        <v>54</v>
      </c>
      <c r="B57" s="13" t="s">
        <v>472</v>
      </c>
      <c r="C57" s="13" t="s">
        <v>297</v>
      </c>
      <c r="D57" s="14" t="s">
        <v>326</v>
      </c>
      <c r="E57" s="17">
        <v>5</v>
      </c>
      <c r="F57" s="18" t="s">
        <v>475</v>
      </c>
      <c r="G57" s="13" t="s">
        <v>138</v>
      </c>
    </row>
    <row r="58" s="3" customFormat="true" ht="20" customHeight="true" spans="1:7">
      <c r="A58" s="13">
        <v>55</v>
      </c>
      <c r="B58" s="13" t="s">
        <v>472</v>
      </c>
      <c r="C58" s="13" t="s">
        <v>297</v>
      </c>
      <c r="D58" s="14" t="s">
        <v>504</v>
      </c>
      <c r="E58" s="17">
        <v>5</v>
      </c>
      <c r="F58" s="18" t="s">
        <v>475</v>
      </c>
      <c r="G58" s="13" t="s">
        <v>138</v>
      </c>
    </row>
    <row r="59" s="3" customFormat="true" ht="20" customHeight="true" spans="1:7">
      <c r="A59" s="13">
        <v>56</v>
      </c>
      <c r="B59" s="13" t="s">
        <v>472</v>
      </c>
      <c r="C59" s="13" t="s">
        <v>297</v>
      </c>
      <c r="D59" s="14" t="s">
        <v>505</v>
      </c>
      <c r="E59" s="17">
        <v>5</v>
      </c>
      <c r="F59" s="18" t="s">
        <v>475</v>
      </c>
      <c r="G59" s="13" t="s">
        <v>138</v>
      </c>
    </row>
    <row r="60" s="3" customFormat="true" ht="20" customHeight="true" spans="1:7">
      <c r="A60" s="13">
        <v>57</v>
      </c>
      <c r="B60" s="13" t="s">
        <v>472</v>
      </c>
      <c r="C60" s="13" t="s">
        <v>297</v>
      </c>
      <c r="D60" s="14" t="s">
        <v>506</v>
      </c>
      <c r="E60" s="17">
        <v>5</v>
      </c>
      <c r="F60" s="18" t="s">
        <v>475</v>
      </c>
      <c r="G60" s="13" t="s">
        <v>138</v>
      </c>
    </row>
    <row r="61" s="3" customFormat="true" ht="20" customHeight="true" spans="1:7">
      <c r="A61" s="13">
        <v>58</v>
      </c>
      <c r="B61" s="13" t="s">
        <v>472</v>
      </c>
      <c r="C61" s="13" t="s">
        <v>297</v>
      </c>
      <c r="D61" s="14" t="s">
        <v>507</v>
      </c>
      <c r="E61" s="17">
        <v>5</v>
      </c>
      <c r="F61" s="18" t="s">
        <v>475</v>
      </c>
      <c r="G61" s="13" t="s">
        <v>179</v>
      </c>
    </row>
    <row r="62" s="3" customFormat="true" ht="20" customHeight="true" spans="1:7">
      <c r="A62" s="13">
        <v>59</v>
      </c>
      <c r="B62" s="13" t="s">
        <v>472</v>
      </c>
      <c r="C62" s="13" t="s">
        <v>297</v>
      </c>
      <c r="D62" s="14" t="s">
        <v>508</v>
      </c>
      <c r="E62" s="17">
        <v>5</v>
      </c>
      <c r="F62" s="18" t="s">
        <v>475</v>
      </c>
      <c r="G62" s="13" t="s">
        <v>138</v>
      </c>
    </row>
    <row r="63" s="3" customFormat="true" ht="20" customHeight="true" spans="1:7">
      <c r="A63" s="13">
        <v>60</v>
      </c>
      <c r="B63" s="13" t="s">
        <v>472</v>
      </c>
      <c r="C63" s="13" t="s">
        <v>297</v>
      </c>
      <c r="D63" s="14" t="s">
        <v>509</v>
      </c>
      <c r="E63" s="17">
        <v>5</v>
      </c>
      <c r="F63" s="18" t="s">
        <v>475</v>
      </c>
      <c r="G63" s="13" t="s">
        <v>138</v>
      </c>
    </row>
    <row r="64" s="3" customFormat="true" ht="20" customHeight="true" spans="1:7">
      <c r="A64" s="13">
        <v>61</v>
      </c>
      <c r="B64" s="13" t="s">
        <v>472</v>
      </c>
      <c r="C64" s="13" t="s">
        <v>297</v>
      </c>
      <c r="D64" s="14" t="s">
        <v>318</v>
      </c>
      <c r="E64" s="17">
        <v>5</v>
      </c>
      <c r="F64" s="18" t="s">
        <v>486</v>
      </c>
      <c r="G64" s="13" t="s">
        <v>138</v>
      </c>
    </row>
    <row r="65" s="3" customFormat="true" ht="20" customHeight="true" spans="1:7">
      <c r="A65" s="13">
        <v>62</v>
      </c>
      <c r="B65" s="13" t="s">
        <v>472</v>
      </c>
      <c r="C65" s="13" t="s">
        <v>330</v>
      </c>
      <c r="D65" s="14" t="s">
        <v>336</v>
      </c>
      <c r="E65" s="17">
        <v>10</v>
      </c>
      <c r="F65" s="18" t="s">
        <v>474</v>
      </c>
      <c r="G65" s="13" t="s">
        <v>135</v>
      </c>
    </row>
    <row r="66" s="3" customFormat="true" ht="20" customHeight="true" spans="1:7">
      <c r="A66" s="13">
        <v>63</v>
      </c>
      <c r="B66" s="13" t="s">
        <v>472</v>
      </c>
      <c r="C66" s="13" t="s">
        <v>330</v>
      </c>
      <c r="D66" s="14" t="s">
        <v>336</v>
      </c>
      <c r="E66" s="17">
        <v>4</v>
      </c>
      <c r="F66" s="18" t="s">
        <v>499</v>
      </c>
      <c r="G66" s="13" t="s">
        <v>138</v>
      </c>
    </row>
    <row r="67" s="3" customFormat="true" ht="20" customHeight="true" spans="1:7">
      <c r="A67" s="13">
        <v>64</v>
      </c>
      <c r="B67" s="13" t="s">
        <v>472</v>
      </c>
      <c r="C67" s="13" t="s">
        <v>330</v>
      </c>
      <c r="D67" s="14" t="s">
        <v>334</v>
      </c>
      <c r="E67" s="17">
        <v>6</v>
      </c>
      <c r="F67" s="18" t="s">
        <v>473</v>
      </c>
      <c r="G67" s="13" t="s">
        <v>138</v>
      </c>
    </row>
    <row r="68" s="3" customFormat="true" ht="20" customHeight="true" spans="1:7">
      <c r="A68" s="13">
        <v>65</v>
      </c>
      <c r="B68" s="13" t="s">
        <v>472</v>
      </c>
      <c r="C68" s="13" t="s">
        <v>330</v>
      </c>
      <c r="D68" s="14" t="s">
        <v>331</v>
      </c>
      <c r="E68" s="17">
        <v>5</v>
      </c>
      <c r="F68" s="18" t="s">
        <v>475</v>
      </c>
      <c r="G68" s="13" t="s">
        <v>138</v>
      </c>
    </row>
    <row r="69" s="3" customFormat="true" ht="20" customHeight="true" spans="1:7">
      <c r="A69" s="13">
        <v>66</v>
      </c>
      <c r="B69" s="13" t="s">
        <v>472</v>
      </c>
      <c r="C69" s="13" t="s">
        <v>330</v>
      </c>
      <c r="D69" s="14" t="s">
        <v>335</v>
      </c>
      <c r="E69" s="17">
        <v>5</v>
      </c>
      <c r="F69" s="18" t="s">
        <v>475</v>
      </c>
      <c r="G69" s="13" t="s">
        <v>138</v>
      </c>
    </row>
    <row r="70" s="3" customFormat="true" ht="20" customHeight="true" spans="1:7">
      <c r="A70" s="13">
        <v>67</v>
      </c>
      <c r="B70" s="13" t="s">
        <v>472</v>
      </c>
      <c r="C70" s="13" t="s">
        <v>330</v>
      </c>
      <c r="D70" s="14" t="s">
        <v>339</v>
      </c>
      <c r="E70" s="17">
        <v>5</v>
      </c>
      <c r="F70" s="18" t="s">
        <v>475</v>
      </c>
      <c r="G70" s="13" t="s">
        <v>138</v>
      </c>
    </row>
    <row r="71" s="3" customFormat="true" ht="20" customHeight="true" spans="1:7">
      <c r="A71" s="13">
        <v>68</v>
      </c>
      <c r="B71" s="13" t="s">
        <v>472</v>
      </c>
      <c r="C71" s="13" t="s">
        <v>330</v>
      </c>
      <c r="D71" s="14" t="s">
        <v>510</v>
      </c>
      <c r="E71" s="17">
        <v>5</v>
      </c>
      <c r="F71" s="18" t="s">
        <v>475</v>
      </c>
      <c r="G71" s="13" t="s">
        <v>138</v>
      </c>
    </row>
    <row r="72" s="3" customFormat="true" ht="20" customHeight="true" spans="1:7">
      <c r="A72" s="13">
        <v>69</v>
      </c>
      <c r="B72" s="13" t="s">
        <v>472</v>
      </c>
      <c r="C72" s="13" t="s">
        <v>330</v>
      </c>
      <c r="D72" s="14" t="s">
        <v>346</v>
      </c>
      <c r="E72" s="17">
        <v>2.5</v>
      </c>
      <c r="F72" s="18" t="s">
        <v>477</v>
      </c>
      <c r="G72" s="13" t="s">
        <v>138</v>
      </c>
    </row>
    <row r="73" s="3" customFormat="true" ht="20" customHeight="true" spans="1:7">
      <c r="A73" s="13">
        <v>70</v>
      </c>
      <c r="B73" s="13" t="s">
        <v>472</v>
      </c>
      <c r="C73" s="19" t="s">
        <v>330</v>
      </c>
      <c r="D73" s="14" t="s">
        <v>346</v>
      </c>
      <c r="E73" s="17">
        <v>4</v>
      </c>
      <c r="F73" s="18" t="s">
        <v>486</v>
      </c>
      <c r="G73" s="13" t="s">
        <v>138</v>
      </c>
    </row>
    <row r="74" s="3" customFormat="true" ht="20" customHeight="true" spans="1:7">
      <c r="A74" s="13">
        <v>71</v>
      </c>
      <c r="B74" s="13" t="s">
        <v>472</v>
      </c>
      <c r="C74" s="19" t="s">
        <v>330</v>
      </c>
      <c r="D74" s="14" t="s">
        <v>334</v>
      </c>
      <c r="E74" s="17">
        <v>5</v>
      </c>
      <c r="F74" s="18" t="s">
        <v>486</v>
      </c>
      <c r="G74" s="13" t="s">
        <v>138</v>
      </c>
    </row>
    <row r="75" s="3" customFormat="true" ht="20" customHeight="true" spans="1:7">
      <c r="A75" s="13">
        <v>72</v>
      </c>
      <c r="B75" s="13" t="s">
        <v>472</v>
      </c>
      <c r="C75" s="19" t="s">
        <v>276</v>
      </c>
      <c r="D75" s="14" t="s">
        <v>511</v>
      </c>
      <c r="E75" s="17">
        <v>6</v>
      </c>
      <c r="F75" s="18" t="s">
        <v>473</v>
      </c>
      <c r="G75" s="13" t="s">
        <v>138</v>
      </c>
    </row>
    <row r="76" s="3" customFormat="true" ht="20" customHeight="true" spans="1:7">
      <c r="A76" s="13">
        <v>73</v>
      </c>
      <c r="B76" s="13" t="s">
        <v>472</v>
      </c>
      <c r="C76" s="19" t="s">
        <v>276</v>
      </c>
      <c r="D76" s="14" t="s">
        <v>512</v>
      </c>
      <c r="E76" s="17">
        <v>6</v>
      </c>
      <c r="F76" s="18" t="s">
        <v>473</v>
      </c>
      <c r="G76" s="13" t="s">
        <v>138</v>
      </c>
    </row>
    <row r="77" s="3" customFormat="true" ht="20" customHeight="true" spans="1:7">
      <c r="A77" s="13">
        <v>74</v>
      </c>
      <c r="B77" s="13" t="s">
        <v>472</v>
      </c>
      <c r="C77" s="19" t="s">
        <v>276</v>
      </c>
      <c r="D77" s="14" t="s">
        <v>285</v>
      </c>
      <c r="E77" s="17">
        <v>10</v>
      </c>
      <c r="F77" s="18" t="s">
        <v>474</v>
      </c>
      <c r="G77" s="13" t="s">
        <v>138</v>
      </c>
    </row>
    <row r="78" s="3" customFormat="true" ht="20" customHeight="true" spans="1:7">
      <c r="A78" s="13">
        <v>75</v>
      </c>
      <c r="B78" s="13" t="s">
        <v>472</v>
      </c>
      <c r="C78" s="19" t="s">
        <v>276</v>
      </c>
      <c r="D78" s="14" t="s">
        <v>292</v>
      </c>
      <c r="E78" s="17">
        <v>5</v>
      </c>
      <c r="F78" s="18" t="s">
        <v>475</v>
      </c>
      <c r="G78" s="13" t="s">
        <v>138</v>
      </c>
    </row>
    <row r="79" s="3" customFormat="true" ht="20" customHeight="true" spans="1:7">
      <c r="A79" s="13">
        <v>76</v>
      </c>
      <c r="B79" s="13" t="s">
        <v>472</v>
      </c>
      <c r="C79" s="19" t="s">
        <v>276</v>
      </c>
      <c r="D79" s="14" t="s">
        <v>296</v>
      </c>
      <c r="E79" s="17">
        <v>5</v>
      </c>
      <c r="F79" s="18" t="s">
        <v>475</v>
      </c>
      <c r="G79" s="13" t="s">
        <v>138</v>
      </c>
    </row>
    <row r="80" s="3" customFormat="true" ht="20" customHeight="true" spans="1:7">
      <c r="A80" s="13">
        <v>77</v>
      </c>
      <c r="B80" s="13" t="s">
        <v>472</v>
      </c>
      <c r="C80" s="19" t="s">
        <v>276</v>
      </c>
      <c r="D80" s="14" t="s">
        <v>513</v>
      </c>
      <c r="E80" s="17">
        <v>5</v>
      </c>
      <c r="F80" s="18" t="s">
        <v>475</v>
      </c>
      <c r="G80" s="13" t="s">
        <v>138</v>
      </c>
    </row>
    <row r="81" s="3" customFormat="true" ht="20" customHeight="true" spans="1:7">
      <c r="A81" s="13">
        <v>78</v>
      </c>
      <c r="B81" s="13" t="s">
        <v>472</v>
      </c>
      <c r="C81" s="19" t="s">
        <v>276</v>
      </c>
      <c r="D81" s="14" t="s">
        <v>284</v>
      </c>
      <c r="E81" s="17">
        <v>5</v>
      </c>
      <c r="F81" s="18" t="s">
        <v>475</v>
      </c>
      <c r="G81" s="13" t="s">
        <v>138</v>
      </c>
    </row>
    <row r="82" s="3" customFormat="true" ht="20" customHeight="true" spans="1:7">
      <c r="A82" s="13">
        <v>79</v>
      </c>
      <c r="B82" s="13" t="s">
        <v>472</v>
      </c>
      <c r="C82" s="19" t="s">
        <v>276</v>
      </c>
      <c r="D82" s="14" t="s">
        <v>288</v>
      </c>
      <c r="E82" s="17">
        <v>5</v>
      </c>
      <c r="F82" s="18" t="s">
        <v>475</v>
      </c>
      <c r="G82" s="13" t="s">
        <v>138</v>
      </c>
    </row>
    <row r="83" s="3" customFormat="true" ht="20" customHeight="true" spans="1:7">
      <c r="A83" s="13">
        <v>80</v>
      </c>
      <c r="B83" s="13" t="s">
        <v>472</v>
      </c>
      <c r="C83" s="19" t="s">
        <v>276</v>
      </c>
      <c r="D83" s="14" t="s">
        <v>278</v>
      </c>
      <c r="E83" s="17">
        <v>5</v>
      </c>
      <c r="F83" s="18" t="s">
        <v>475</v>
      </c>
      <c r="G83" s="13" t="s">
        <v>138</v>
      </c>
    </row>
    <row r="84" s="3" customFormat="true" ht="20" customHeight="true" spans="1:7">
      <c r="A84" s="13">
        <v>81</v>
      </c>
      <c r="B84" s="13" t="s">
        <v>472</v>
      </c>
      <c r="C84" s="19" t="s">
        <v>276</v>
      </c>
      <c r="D84" s="14" t="s">
        <v>293</v>
      </c>
      <c r="E84" s="17">
        <v>5</v>
      </c>
      <c r="F84" s="18" t="s">
        <v>475</v>
      </c>
      <c r="G84" s="13" t="s">
        <v>138</v>
      </c>
    </row>
    <row r="85" s="3" customFormat="true" ht="20" customHeight="true" spans="1:7">
      <c r="A85" s="13">
        <v>82</v>
      </c>
      <c r="B85" s="13" t="s">
        <v>472</v>
      </c>
      <c r="C85" s="19" t="s">
        <v>276</v>
      </c>
      <c r="D85" s="14" t="s">
        <v>285</v>
      </c>
      <c r="E85" s="17">
        <v>5</v>
      </c>
      <c r="F85" s="18" t="s">
        <v>486</v>
      </c>
      <c r="G85" s="13" t="s">
        <v>138</v>
      </c>
    </row>
    <row r="86" s="3" customFormat="true" ht="20" customHeight="true" spans="1:7">
      <c r="A86" s="13">
        <v>83</v>
      </c>
      <c r="B86" s="13" t="s">
        <v>472</v>
      </c>
      <c r="C86" s="19" t="s">
        <v>276</v>
      </c>
      <c r="D86" s="14" t="s">
        <v>292</v>
      </c>
      <c r="E86" s="17">
        <v>5</v>
      </c>
      <c r="F86" s="18" t="s">
        <v>486</v>
      </c>
      <c r="G86" s="13" t="s">
        <v>138</v>
      </c>
    </row>
    <row r="87" s="3" customFormat="true" ht="20" customHeight="true" spans="1:7">
      <c r="A87" s="13">
        <v>84</v>
      </c>
      <c r="B87" s="13" t="s">
        <v>472</v>
      </c>
      <c r="C87" s="19" t="s">
        <v>389</v>
      </c>
      <c r="D87" s="14" t="s">
        <v>514</v>
      </c>
      <c r="E87" s="17">
        <v>6</v>
      </c>
      <c r="F87" s="18" t="s">
        <v>473</v>
      </c>
      <c r="G87" s="13" t="s">
        <v>138</v>
      </c>
    </row>
    <row r="88" s="3" customFormat="true" ht="20" customHeight="true" spans="1:7">
      <c r="A88" s="13">
        <v>85</v>
      </c>
      <c r="B88" s="13" t="s">
        <v>472</v>
      </c>
      <c r="C88" s="19" t="s">
        <v>389</v>
      </c>
      <c r="D88" s="14" t="s">
        <v>394</v>
      </c>
      <c r="E88" s="17">
        <v>10</v>
      </c>
      <c r="F88" s="18" t="s">
        <v>474</v>
      </c>
      <c r="G88" s="13" t="s">
        <v>138</v>
      </c>
    </row>
    <row r="89" s="3" customFormat="true" ht="20" customHeight="true" spans="1:7">
      <c r="A89" s="13">
        <v>86</v>
      </c>
      <c r="B89" s="13" t="s">
        <v>472</v>
      </c>
      <c r="C89" s="19" t="s">
        <v>389</v>
      </c>
      <c r="D89" s="14" t="s">
        <v>394</v>
      </c>
      <c r="E89" s="17">
        <v>4</v>
      </c>
      <c r="F89" s="18" t="s">
        <v>499</v>
      </c>
      <c r="G89" s="13" t="s">
        <v>138</v>
      </c>
    </row>
    <row r="90" s="3" customFormat="true" ht="20" customHeight="true" spans="1:7">
      <c r="A90" s="13">
        <v>87</v>
      </c>
      <c r="B90" s="13" t="s">
        <v>472</v>
      </c>
      <c r="C90" s="19" t="s">
        <v>389</v>
      </c>
      <c r="D90" s="14" t="s">
        <v>515</v>
      </c>
      <c r="E90" s="17">
        <v>5</v>
      </c>
      <c r="F90" s="18" t="s">
        <v>475</v>
      </c>
      <c r="G90" s="13" t="s">
        <v>138</v>
      </c>
    </row>
    <row r="91" s="3" customFormat="true" ht="20" customHeight="true" spans="1:7">
      <c r="A91" s="13">
        <v>88</v>
      </c>
      <c r="B91" s="13" t="s">
        <v>472</v>
      </c>
      <c r="C91" s="19" t="s">
        <v>389</v>
      </c>
      <c r="D91" s="14" t="s">
        <v>516</v>
      </c>
      <c r="E91" s="17">
        <v>5</v>
      </c>
      <c r="F91" s="18" t="s">
        <v>475</v>
      </c>
      <c r="G91" s="13" t="s">
        <v>138</v>
      </c>
    </row>
    <row r="92" s="3" customFormat="true" ht="20" customHeight="true" spans="1:7">
      <c r="A92" s="13">
        <v>89</v>
      </c>
      <c r="B92" s="13" t="s">
        <v>472</v>
      </c>
      <c r="C92" s="19" t="s">
        <v>389</v>
      </c>
      <c r="D92" s="14" t="s">
        <v>517</v>
      </c>
      <c r="E92" s="17">
        <v>5</v>
      </c>
      <c r="F92" s="18" t="s">
        <v>475</v>
      </c>
      <c r="G92" s="13" t="s">
        <v>138</v>
      </c>
    </row>
    <row r="93" s="3" customFormat="true" ht="20" customHeight="true" spans="1:7">
      <c r="A93" s="13">
        <v>90</v>
      </c>
      <c r="B93" s="13" t="s">
        <v>472</v>
      </c>
      <c r="C93" s="19" t="s">
        <v>389</v>
      </c>
      <c r="D93" s="14" t="s">
        <v>396</v>
      </c>
      <c r="E93" s="17">
        <v>5</v>
      </c>
      <c r="F93" s="18" t="s">
        <v>475</v>
      </c>
      <c r="G93" s="13" t="s">
        <v>138</v>
      </c>
    </row>
    <row r="94" s="3" customFormat="true" ht="20" customHeight="true" spans="1:7">
      <c r="A94" s="13">
        <v>91</v>
      </c>
      <c r="B94" s="13" t="s">
        <v>472</v>
      </c>
      <c r="C94" s="19" t="s">
        <v>389</v>
      </c>
      <c r="D94" s="14" t="s">
        <v>518</v>
      </c>
      <c r="E94" s="17">
        <v>5</v>
      </c>
      <c r="F94" s="18" t="s">
        <v>475</v>
      </c>
      <c r="G94" s="13" t="s">
        <v>138</v>
      </c>
    </row>
    <row r="95" s="3" customFormat="true" ht="20" customHeight="true" spans="1:7">
      <c r="A95" s="13">
        <v>92</v>
      </c>
      <c r="B95" s="13" t="s">
        <v>472</v>
      </c>
      <c r="C95" s="19" t="s">
        <v>389</v>
      </c>
      <c r="D95" s="14" t="s">
        <v>398</v>
      </c>
      <c r="E95" s="17">
        <v>4</v>
      </c>
      <c r="F95" s="18" t="s">
        <v>486</v>
      </c>
      <c r="G95" s="13" t="s">
        <v>138</v>
      </c>
    </row>
    <row r="96" s="3" customFormat="true" ht="20" customHeight="true" spans="1:7">
      <c r="A96" s="13">
        <v>93</v>
      </c>
      <c r="B96" s="13" t="s">
        <v>472</v>
      </c>
      <c r="C96" s="19" t="s">
        <v>389</v>
      </c>
      <c r="D96" s="14" t="s">
        <v>519</v>
      </c>
      <c r="E96" s="17">
        <v>5</v>
      </c>
      <c r="F96" s="18" t="s">
        <v>486</v>
      </c>
      <c r="G96" s="13" t="s">
        <v>138</v>
      </c>
    </row>
    <row r="97" s="3" customFormat="true" ht="20" customHeight="true" spans="1:7">
      <c r="A97" s="13">
        <v>94</v>
      </c>
      <c r="B97" s="13" t="s">
        <v>472</v>
      </c>
      <c r="C97" s="19" t="s">
        <v>389</v>
      </c>
      <c r="D97" s="14" t="s">
        <v>395</v>
      </c>
      <c r="E97" s="17">
        <v>5</v>
      </c>
      <c r="F97" s="18" t="s">
        <v>486</v>
      </c>
      <c r="G97" s="13" t="s">
        <v>138</v>
      </c>
    </row>
    <row r="98" s="3" customFormat="true" ht="20" customHeight="true" spans="1:7">
      <c r="A98" s="13">
        <v>95</v>
      </c>
      <c r="B98" s="13" t="s">
        <v>472</v>
      </c>
      <c r="C98" s="19" t="s">
        <v>400</v>
      </c>
      <c r="D98" s="14" t="s">
        <v>403</v>
      </c>
      <c r="E98" s="17">
        <v>6</v>
      </c>
      <c r="F98" s="18" t="s">
        <v>473</v>
      </c>
      <c r="G98" s="13" t="s">
        <v>138</v>
      </c>
    </row>
    <row r="99" s="3" customFormat="true" ht="20" customHeight="true" spans="1:7">
      <c r="A99" s="13">
        <v>96</v>
      </c>
      <c r="B99" s="13" t="s">
        <v>472</v>
      </c>
      <c r="C99" s="19" t="s">
        <v>400</v>
      </c>
      <c r="D99" s="14" t="s">
        <v>409</v>
      </c>
      <c r="E99" s="17">
        <v>6</v>
      </c>
      <c r="F99" s="18" t="s">
        <v>473</v>
      </c>
      <c r="G99" s="13" t="s">
        <v>138</v>
      </c>
    </row>
    <row r="100" s="3" customFormat="true" ht="20" customHeight="true" spans="1:7">
      <c r="A100" s="13">
        <v>97</v>
      </c>
      <c r="B100" s="13" t="s">
        <v>472</v>
      </c>
      <c r="C100" s="19" t="s">
        <v>400</v>
      </c>
      <c r="D100" s="14" t="s">
        <v>421</v>
      </c>
      <c r="E100" s="17">
        <v>10</v>
      </c>
      <c r="F100" s="18" t="s">
        <v>474</v>
      </c>
      <c r="G100" s="13" t="s">
        <v>138</v>
      </c>
    </row>
    <row r="101" s="3" customFormat="true" ht="20" customHeight="true" spans="1:7">
      <c r="A101" s="13">
        <v>98</v>
      </c>
      <c r="B101" s="13" t="s">
        <v>472</v>
      </c>
      <c r="C101" s="19" t="s">
        <v>400</v>
      </c>
      <c r="D101" s="14" t="s">
        <v>425</v>
      </c>
      <c r="E101" s="17">
        <v>10</v>
      </c>
      <c r="F101" s="18" t="s">
        <v>474</v>
      </c>
      <c r="G101" s="13" t="s">
        <v>138</v>
      </c>
    </row>
    <row r="102" s="3" customFormat="true" ht="20" customHeight="true" spans="1:7">
      <c r="A102" s="13">
        <v>99</v>
      </c>
      <c r="B102" s="13" t="s">
        <v>472</v>
      </c>
      <c r="C102" s="13" t="s">
        <v>400</v>
      </c>
      <c r="D102" s="20" t="s">
        <v>401</v>
      </c>
      <c r="E102" s="17">
        <v>10</v>
      </c>
      <c r="F102" s="18" t="s">
        <v>474</v>
      </c>
      <c r="G102" s="13" t="s">
        <v>138</v>
      </c>
    </row>
    <row r="103" s="3" customFormat="true" ht="20" customHeight="true" spans="1:7">
      <c r="A103" s="13">
        <v>100</v>
      </c>
      <c r="B103" s="13" t="s">
        <v>472</v>
      </c>
      <c r="C103" s="13" t="s">
        <v>400</v>
      </c>
      <c r="D103" s="14" t="s">
        <v>425</v>
      </c>
      <c r="E103" s="17">
        <v>4</v>
      </c>
      <c r="F103" s="18" t="s">
        <v>499</v>
      </c>
      <c r="G103" s="13" t="s">
        <v>138</v>
      </c>
    </row>
    <row r="104" s="3" customFormat="true" ht="20" customHeight="true" spans="1:7">
      <c r="A104" s="13">
        <v>101</v>
      </c>
      <c r="B104" s="13" t="s">
        <v>472</v>
      </c>
      <c r="C104" s="13" t="s">
        <v>400</v>
      </c>
      <c r="D104" s="14" t="s">
        <v>520</v>
      </c>
      <c r="E104" s="17">
        <v>5</v>
      </c>
      <c r="F104" s="18" t="s">
        <v>475</v>
      </c>
      <c r="G104" s="13" t="s">
        <v>138</v>
      </c>
    </row>
    <row r="105" s="3" customFormat="true" ht="20" customHeight="true" spans="1:7">
      <c r="A105" s="13">
        <v>102</v>
      </c>
      <c r="B105" s="13" t="s">
        <v>472</v>
      </c>
      <c r="C105" s="13" t="s">
        <v>400</v>
      </c>
      <c r="D105" s="14" t="s">
        <v>417</v>
      </c>
      <c r="E105" s="17">
        <v>5</v>
      </c>
      <c r="F105" s="18" t="s">
        <v>475</v>
      </c>
      <c r="G105" s="13" t="s">
        <v>138</v>
      </c>
    </row>
    <row r="106" s="3" customFormat="true" ht="20" customHeight="true" spans="1:7">
      <c r="A106" s="13">
        <v>103</v>
      </c>
      <c r="B106" s="13" t="s">
        <v>472</v>
      </c>
      <c r="C106" s="13" t="s">
        <v>400</v>
      </c>
      <c r="D106" s="14" t="s">
        <v>418</v>
      </c>
      <c r="E106" s="17">
        <v>5</v>
      </c>
      <c r="F106" s="18" t="s">
        <v>475</v>
      </c>
      <c r="G106" s="13" t="s">
        <v>138</v>
      </c>
    </row>
    <row r="107" s="3" customFormat="true" ht="20" customHeight="true" spans="1:7">
      <c r="A107" s="13">
        <v>104</v>
      </c>
      <c r="B107" s="13" t="s">
        <v>472</v>
      </c>
      <c r="C107" s="13" t="s">
        <v>400</v>
      </c>
      <c r="D107" s="14" t="s">
        <v>405</v>
      </c>
      <c r="E107" s="17">
        <v>5</v>
      </c>
      <c r="F107" s="18" t="s">
        <v>475</v>
      </c>
      <c r="G107" s="13" t="s">
        <v>138</v>
      </c>
    </row>
    <row r="108" s="3" customFormat="true" ht="20" customHeight="true" spans="1:7">
      <c r="A108" s="13">
        <v>105</v>
      </c>
      <c r="B108" s="13" t="s">
        <v>472</v>
      </c>
      <c r="C108" s="13" t="s">
        <v>400</v>
      </c>
      <c r="D108" s="20" t="s">
        <v>419</v>
      </c>
      <c r="E108" s="17">
        <v>5</v>
      </c>
      <c r="F108" s="18" t="s">
        <v>475</v>
      </c>
      <c r="G108" s="13" t="s">
        <v>138</v>
      </c>
    </row>
    <row r="109" s="3" customFormat="true" ht="20" customHeight="true" spans="1:7">
      <c r="A109" s="13">
        <v>106</v>
      </c>
      <c r="B109" s="13" t="s">
        <v>472</v>
      </c>
      <c r="C109" s="13" t="s">
        <v>400</v>
      </c>
      <c r="D109" s="14" t="s">
        <v>411</v>
      </c>
      <c r="E109" s="17">
        <v>5</v>
      </c>
      <c r="F109" s="18" t="s">
        <v>475</v>
      </c>
      <c r="G109" s="13" t="s">
        <v>138</v>
      </c>
    </row>
    <row r="110" s="3" customFormat="true" ht="20" customHeight="true" spans="1:7">
      <c r="A110" s="13">
        <v>107</v>
      </c>
      <c r="B110" s="13" t="s">
        <v>472</v>
      </c>
      <c r="C110" s="13" t="s">
        <v>400</v>
      </c>
      <c r="D110" s="14" t="s">
        <v>414</v>
      </c>
      <c r="E110" s="17">
        <v>5</v>
      </c>
      <c r="F110" s="18" t="s">
        <v>475</v>
      </c>
      <c r="G110" s="13" t="s">
        <v>138</v>
      </c>
    </row>
    <row r="111" s="3" customFormat="true" ht="20" customHeight="true" spans="1:7">
      <c r="A111" s="13">
        <v>108</v>
      </c>
      <c r="B111" s="13" t="s">
        <v>472</v>
      </c>
      <c r="C111" s="13" t="s">
        <v>400</v>
      </c>
      <c r="D111" s="14" t="s">
        <v>521</v>
      </c>
      <c r="E111" s="17">
        <v>5</v>
      </c>
      <c r="F111" s="18" t="s">
        <v>475</v>
      </c>
      <c r="G111" s="13" t="s">
        <v>138</v>
      </c>
    </row>
    <row r="112" s="3" customFormat="true" ht="20" customHeight="true" spans="1:7">
      <c r="A112" s="13">
        <v>109</v>
      </c>
      <c r="B112" s="13" t="s">
        <v>472</v>
      </c>
      <c r="C112" s="13" t="s">
        <v>400</v>
      </c>
      <c r="D112" s="14" t="s">
        <v>522</v>
      </c>
      <c r="E112" s="17">
        <v>5</v>
      </c>
      <c r="F112" s="18" t="s">
        <v>523</v>
      </c>
      <c r="G112" s="13" t="s">
        <v>138</v>
      </c>
    </row>
    <row r="113" s="3" customFormat="true" ht="20" customHeight="true" spans="1:7">
      <c r="A113" s="13">
        <v>110</v>
      </c>
      <c r="B113" s="13" t="s">
        <v>472</v>
      </c>
      <c r="C113" s="13" t="s">
        <v>400</v>
      </c>
      <c r="D113" s="14" t="s">
        <v>421</v>
      </c>
      <c r="E113" s="17">
        <v>4</v>
      </c>
      <c r="F113" s="18" t="s">
        <v>477</v>
      </c>
      <c r="G113" s="13" t="s">
        <v>138</v>
      </c>
    </row>
    <row r="114" s="3" customFormat="true" ht="20" customHeight="true" spans="1:7">
      <c r="A114" s="13">
        <v>111</v>
      </c>
      <c r="B114" s="13" t="s">
        <v>472</v>
      </c>
      <c r="C114" s="13" t="s">
        <v>400</v>
      </c>
      <c r="D114" s="14" t="s">
        <v>425</v>
      </c>
      <c r="E114" s="17">
        <v>5</v>
      </c>
      <c r="F114" s="18" t="s">
        <v>486</v>
      </c>
      <c r="G114" s="13" t="s">
        <v>138</v>
      </c>
    </row>
    <row r="115" s="3" customFormat="true" ht="20" customHeight="true" spans="1:7">
      <c r="A115" s="13">
        <v>112</v>
      </c>
      <c r="B115" s="13" t="s">
        <v>472</v>
      </c>
      <c r="C115" s="13" t="s">
        <v>400</v>
      </c>
      <c r="D115" s="14" t="s">
        <v>425</v>
      </c>
      <c r="E115" s="17">
        <v>5</v>
      </c>
      <c r="F115" s="18" t="s">
        <v>486</v>
      </c>
      <c r="G115" s="13" t="s">
        <v>138</v>
      </c>
    </row>
    <row r="116" s="3" customFormat="true" ht="20" customHeight="true" spans="1:7">
      <c r="A116" s="13">
        <v>113</v>
      </c>
      <c r="B116" s="13" t="s">
        <v>472</v>
      </c>
      <c r="C116" s="13" t="s">
        <v>426</v>
      </c>
      <c r="D116" s="14" t="s">
        <v>433</v>
      </c>
      <c r="E116" s="17">
        <v>6</v>
      </c>
      <c r="F116" s="18" t="s">
        <v>473</v>
      </c>
      <c r="G116" s="13" t="s">
        <v>138</v>
      </c>
    </row>
    <row r="117" s="3" customFormat="true" ht="20" customHeight="true" spans="1:7">
      <c r="A117" s="13">
        <v>114</v>
      </c>
      <c r="B117" s="13" t="s">
        <v>472</v>
      </c>
      <c r="C117" s="13" t="s">
        <v>426</v>
      </c>
      <c r="D117" s="14" t="s">
        <v>427</v>
      </c>
      <c r="E117" s="17">
        <v>6</v>
      </c>
      <c r="F117" s="18" t="s">
        <v>473</v>
      </c>
      <c r="G117" s="13" t="s">
        <v>138</v>
      </c>
    </row>
    <row r="118" s="3" customFormat="true" ht="20" customHeight="true" spans="1:7">
      <c r="A118" s="13">
        <v>115</v>
      </c>
      <c r="B118" s="13" t="s">
        <v>472</v>
      </c>
      <c r="C118" s="13" t="s">
        <v>426</v>
      </c>
      <c r="D118" s="14" t="s">
        <v>524</v>
      </c>
      <c r="E118" s="17">
        <v>10</v>
      </c>
      <c r="F118" s="18" t="s">
        <v>474</v>
      </c>
      <c r="G118" s="13" t="s">
        <v>138</v>
      </c>
    </row>
    <row r="119" s="3" customFormat="true" ht="20" customHeight="true" spans="1:7">
      <c r="A119" s="13">
        <v>116</v>
      </c>
      <c r="B119" s="13" t="s">
        <v>472</v>
      </c>
      <c r="C119" s="13" t="s">
        <v>426</v>
      </c>
      <c r="D119" s="14" t="s">
        <v>445</v>
      </c>
      <c r="E119" s="17">
        <v>10</v>
      </c>
      <c r="F119" s="18" t="s">
        <v>474</v>
      </c>
      <c r="G119" s="13" t="s">
        <v>135</v>
      </c>
    </row>
    <row r="120" s="3" customFormat="true" ht="20" customHeight="true" spans="1:7">
      <c r="A120" s="13">
        <v>117</v>
      </c>
      <c r="B120" s="13" t="s">
        <v>472</v>
      </c>
      <c r="C120" s="13" t="s">
        <v>426</v>
      </c>
      <c r="D120" s="14" t="s">
        <v>433</v>
      </c>
      <c r="E120" s="17">
        <v>3.2</v>
      </c>
      <c r="F120" s="18" t="s">
        <v>499</v>
      </c>
      <c r="G120" s="13" t="s">
        <v>138</v>
      </c>
    </row>
    <row r="121" s="3" customFormat="true" ht="20" customHeight="true" spans="1:7">
      <c r="A121" s="13">
        <v>118</v>
      </c>
      <c r="B121" s="13" t="s">
        <v>472</v>
      </c>
      <c r="C121" s="13" t="s">
        <v>426</v>
      </c>
      <c r="D121" s="14" t="s">
        <v>427</v>
      </c>
      <c r="E121" s="17">
        <v>3.2</v>
      </c>
      <c r="F121" s="18" t="s">
        <v>499</v>
      </c>
      <c r="G121" s="13" t="s">
        <v>138</v>
      </c>
    </row>
    <row r="122" s="3" customFormat="true" ht="20" customHeight="true" spans="1:7">
      <c r="A122" s="13">
        <v>119</v>
      </c>
      <c r="B122" s="13" t="s">
        <v>472</v>
      </c>
      <c r="C122" s="13" t="s">
        <v>426</v>
      </c>
      <c r="D122" s="14" t="s">
        <v>449</v>
      </c>
      <c r="E122" s="17">
        <v>6</v>
      </c>
      <c r="F122" s="18" t="s">
        <v>489</v>
      </c>
      <c r="G122" s="13" t="s">
        <v>138</v>
      </c>
    </row>
    <row r="123" s="3" customFormat="true" ht="20" customHeight="true" spans="1:7">
      <c r="A123" s="13">
        <v>120</v>
      </c>
      <c r="B123" s="13" t="s">
        <v>472</v>
      </c>
      <c r="C123" s="13" t="s">
        <v>426</v>
      </c>
      <c r="D123" s="14" t="s">
        <v>443</v>
      </c>
      <c r="E123" s="17">
        <v>5</v>
      </c>
      <c r="F123" s="18" t="s">
        <v>475</v>
      </c>
      <c r="G123" s="13" t="s">
        <v>138</v>
      </c>
    </row>
    <row r="124" s="3" customFormat="true" ht="20" customHeight="true" spans="1:7">
      <c r="A124" s="13">
        <v>121</v>
      </c>
      <c r="B124" s="13" t="s">
        <v>472</v>
      </c>
      <c r="C124" s="13" t="s">
        <v>426</v>
      </c>
      <c r="D124" s="14" t="s">
        <v>441</v>
      </c>
      <c r="E124" s="17">
        <v>5</v>
      </c>
      <c r="F124" s="18" t="s">
        <v>475</v>
      </c>
      <c r="G124" s="13" t="s">
        <v>138</v>
      </c>
    </row>
    <row r="125" s="3" customFormat="true" ht="20" customHeight="true" spans="1:7">
      <c r="A125" s="13">
        <v>122</v>
      </c>
      <c r="B125" s="13" t="s">
        <v>472</v>
      </c>
      <c r="C125" s="13" t="s">
        <v>426</v>
      </c>
      <c r="D125" s="14" t="s">
        <v>442</v>
      </c>
      <c r="E125" s="17">
        <v>5</v>
      </c>
      <c r="F125" s="18" t="s">
        <v>475</v>
      </c>
      <c r="G125" s="13" t="s">
        <v>138</v>
      </c>
    </row>
    <row r="126" s="3" customFormat="true" ht="20" customHeight="true" spans="1:7">
      <c r="A126" s="13">
        <v>123</v>
      </c>
      <c r="B126" s="13" t="s">
        <v>472</v>
      </c>
      <c r="C126" s="13" t="s">
        <v>426</v>
      </c>
      <c r="D126" s="14" t="s">
        <v>435</v>
      </c>
      <c r="E126" s="17">
        <v>5</v>
      </c>
      <c r="F126" s="18" t="s">
        <v>475</v>
      </c>
      <c r="G126" s="13" t="s">
        <v>138</v>
      </c>
    </row>
    <row r="127" s="3" customFormat="true" ht="20" customHeight="true" spans="1:7">
      <c r="A127" s="13">
        <v>124</v>
      </c>
      <c r="B127" s="13" t="s">
        <v>472</v>
      </c>
      <c r="C127" s="13" t="s">
        <v>426</v>
      </c>
      <c r="D127" s="14" t="s">
        <v>444</v>
      </c>
      <c r="E127" s="17">
        <v>5</v>
      </c>
      <c r="F127" s="18" t="s">
        <v>475</v>
      </c>
      <c r="G127" s="13" t="s">
        <v>138</v>
      </c>
    </row>
    <row r="128" s="3" customFormat="true" ht="20" customHeight="true" spans="1:7">
      <c r="A128" s="13">
        <v>125</v>
      </c>
      <c r="B128" s="13" t="s">
        <v>472</v>
      </c>
      <c r="C128" s="13" t="s">
        <v>426</v>
      </c>
      <c r="D128" s="14" t="s">
        <v>430</v>
      </c>
      <c r="E128" s="17">
        <v>5</v>
      </c>
      <c r="F128" s="18" t="s">
        <v>475</v>
      </c>
      <c r="G128" s="13" t="s">
        <v>138</v>
      </c>
    </row>
    <row r="129" s="3" customFormat="true" ht="20" customHeight="true" spans="1:7">
      <c r="A129" s="13">
        <v>126</v>
      </c>
      <c r="B129" s="13" t="s">
        <v>472</v>
      </c>
      <c r="C129" s="13" t="s">
        <v>426</v>
      </c>
      <c r="D129" s="14" t="s">
        <v>524</v>
      </c>
      <c r="E129" s="17">
        <v>5</v>
      </c>
      <c r="F129" s="18" t="s">
        <v>475</v>
      </c>
      <c r="G129" s="13" t="s">
        <v>138</v>
      </c>
    </row>
    <row r="130" s="3" customFormat="true" ht="20" customHeight="true" spans="1:7">
      <c r="A130" s="13">
        <v>127</v>
      </c>
      <c r="B130" s="13" t="s">
        <v>472</v>
      </c>
      <c r="C130" s="13" t="s">
        <v>426</v>
      </c>
      <c r="D130" s="14" t="s">
        <v>525</v>
      </c>
      <c r="E130" s="17">
        <v>5</v>
      </c>
      <c r="F130" s="18" t="s">
        <v>475</v>
      </c>
      <c r="G130" s="13" t="s">
        <v>138</v>
      </c>
    </row>
    <row r="131" s="3" customFormat="true" ht="20" customHeight="true" spans="1:7">
      <c r="A131" s="13">
        <v>128</v>
      </c>
      <c r="B131" s="13" t="s">
        <v>472</v>
      </c>
      <c r="C131" s="13" t="s">
        <v>426</v>
      </c>
      <c r="D131" s="14" t="s">
        <v>429</v>
      </c>
      <c r="E131" s="17">
        <v>5</v>
      </c>
      <c r="F131" s="18" t="s">
        <v>475</v>
      </c>
      <c r="G131" s="13" t="s">
        <v>138</v>
      </c>
    </row>
    <row r="132" s="3" customFormat="true" ht="20" customHeight="true" spans="1:7">
      <c r="A132" s="13">
        <v>129</v>
      </c>
      <c r="B132" s="13" t="s">
        <v>472</v>
      </c>
      <c r="C132" s="13" t="s">
        <v>426</v>
      </c>
      <c r="D132" s="14" t="s">
        <v>526</v>
      </c>
      <c r="E132" s="17">
        <v>5</v>
      </c>
      <c r="F132" s="18" t="s">
        <v>475</v>
      </c>
      <c r="G132" s="13" t="s">
        <v>138</v>
      </c>
    </row>
    <row r="133" s="3" customFormat="true" ht="20" customHeight="true" spans="1:7">
      <c r="A133" s="13">
        <v>130</v>
      </c>
      <c r="B133" s="13" t="s">
        <v>472</v>
      </c>
      <c r="C133" s="13" t="s">
        <v>426</v>
      </c>
      <c r="D133" s="14" t="s">
        <v>527</v>
      </c>
      <c r="E133" s="17">
        <v>5</v>
      </c>
      <c r="F133" s="18" t="s">
        <v>475</v>
      </c>
      <c r="G133" s="13" t="s">
        <v>138</v>
      </c>
    </row>
    <row r="134" s="3" customFormat="true" ht="20" customHeight="true" spans="1:7">
      <c r="A134" s="13">
        <v>131</v>
      </c>
      <c r="B134" s="13" t="s">
        <v>472</v>
      </c>
      <c r="C134" s="13" t="s">
        <v>426</v>
      </c>
      <c r="D134" s="14" t="s">
        <v>528</v>
      </c>
      <c r="E134" s="17">
        <v>5</v>
      </c>
      <c r="F134" s="18" t="s">
        <v>475</v>
      </c>
      <c r="G134" s="13" t="s">
        <v>138</v>
      </c>
    </row>
    <row r="135" s="3" customFormat="true" ht="20" customHeight="true" spans="1:7">
      <c r="A135" s="13">
        <v>132</v>
      </c>
      <c r="B135" s="13" t="s">
        <v>472</v>
      </c>
      <c r="C135" s="13" t="s">
        <v>426</v>
      </c>
      <c r="D135" s="14" t="s">
        <v>529</v>
      </c>
      <c r="E135" s="17">
        <v>5</v>
      </c>
      <c r="F135" s="18" t="s">
        <v>475</v>
      </c>
      <c r="G135" s="13" t="s">
        <v>138</v>
      </c>
    </row>
    <row r="136" s="3" customFormat="true" ht="20" customHeight="true" spans="1:7">
      <c r="A136" s="13">
        <v>133</v>
      </c>
      <c r="B136" s="13" t="s">
        <v>472</v>
      </c>
      <c r="C136" s="13" t="s">
        <v>426</v>
      </c>
      <c r="D136" s="14" t="s">
        <v>530</v>
      </c>
      <c r="E136" s="17">
        <v>5</v>
      </c>
      <c r="F136" s="18" t="s">
        <v>475</v>
      </c>
      <c r="G136" s="13" t="s">
        <v>138</v>
      </c>
    </row>
    <row r="137" s="3" customFormat="true" ht="20" customHeight="true" spans="1:7">
      <c r="A137" s="13">
        <v>134</v>
      </c>
      <c r="B137" s="13" t="s">
        <v>472</v>
      </c>
      <c r="C137" s="13" t="s">
        <v>426</v>
      </c>
      <c r="D137" s="14" t="s">
        <v>427</v>
      </c>
      <c r="E137" s="17">
        <f>4-1.5</f>
        <v>2.5</v>
      </c>
      <c r="F137" s="18" t="s">
        <v>486</v>
      </c>
      <c r="G137" s="13" t="s">
        <v>138</v>
      </c>
    </row>
    <row r="138" s="3" customFormat="true" ht="20" customHeight="true" spans="1:7">
      <c r="A138" s="13">
        <v>135</v>
      </c>
      <c r="B138" s="13" t="s">
        <v>472</v>
      </c>
      <c r="C138" s="13" t="s">
        <v>426</v>
      </c>
      <c r="D138" s="14" t="s">
        <v>435</v>
      </c>
      <c r="E138" s="17">
        <v>4</v>
      </c>
      <c r="F138" s="18" t="s">
        <v>486</v>
      </c>
      <c r="G138" s="13" t="s">
        <v>138</v>
      </c>
    </row>
    <row r="139" s="3" customFormat="true" ht="20" customHeight="true" spans="1:7">
      <c r="A139" s="13">
        <v>136</v>
      </c>
      <c r="B139" s="13" t="s">
        <v>472</v>
      </c>
      <c r="C139" s="13" t="s">
        <v>426</v>
      </c>
      <c r="D139" s="14" t="s">
        <v>524</v>
      </c>
      <c r="E139" s="17">
        <v>4</v>
      </c>
      <c r="F139" s="18" t="s">
        <v>486</v>
      </c>
      <c r="G139" s="13" t="s">
        <v>138</v>
      </c>
    </row>
    <row r="140" s="3" customFormat="true" ht="20" customHeight="true" spans="1:7">
      <c r="A140" s="13">
        <v>137</v>
      </c>
      <c r="B140" s="13" t="s">
        <v>472</v>
      </c>
      <c r="C140" s="13" t="s">
        <v>426</v>
      </c>
      <c r="D140" s="14" t="s">
        <v>441</v>
      </c>
      <c r="E140" s="17">
        <v>4</v>
      </c>
      <c r="F140" s="18" t="s">
        <v>486</v>
      </c>
      <c r="G140" s="13" t="s">
        <v>138</v>
      </c>
    </row>
    <row r="141" s="3" customFormat="true" ht="20" customHeight="true" spans="1:7">
      <c r="A141" s="13">
        <v>138</v>
      </c>
      <c r="B141" s="13" t="s">
        <v>472</v>
      </c>
      <c r="C141" s="13" t="s">
        <v>455</v>
      </c>
      <c r="D141" s="14" t="s">
        <v>531</v>
      </c>
      <c r="E141" s="17">
        <v>5</v>
      </c>
      <c r="F141" s="18" t="s">
        <v>475</v>
      </c>
      <c r="G141" s="13" t="s">
        <v>138</v>
      </c>
    </row>
    <row r="142" s="3" customFormat="true" ht="20" customHeight="true" spans="1:7">
      <c r="A142" s="13">
        <v>139</v>
      </c>
      <c r="B142" s="13" t="s">
        <v>472</v>
      </c>
      <c r="C142" s="13" t="s">
        <v>455</v>
      </c>
      <c r="D142" s="14" t="s">
        <v>532</v>
      </c>
      <c r="E142" s="17">
        <v>5</v>
      </c>
      <c r="F142" s="18" t="s">
        <v>475</v>
      </c>
      <c r="G142" s="13" t="s">
        <v>138</v>
      </c>
    </row>
    <row r="143" s="3" customFormat="true" ht="20" customHeight="true" spans="1:7">
      <c r="A143" s="13">
        <v>140</v>
      </c>
      <c r="B143" s="13" t="s">
        <v>472</v>
      </c>
      <c r="C143" s="19" t="s">
        <v>455</v>
      </c>
      <c r="D143" s="14" t="s">
        <v>533</v>
      </c>
      <c r="E143" s="17">
        <v>5</v>
      </c>
      <c r="F143" s="18" t="s">
        <v>475</v>
      </c>
      <c r="G143" s="13" t="s">
        <v>138</v>
      </c>
    </row>
    <row r="144" s="3" customFormat="true" ht="20" customHeight="true" spans="1:7">
      <c r="A144" s="13">
        <v>141</v>
      </c>
      <c r="B144" s="13" t="s">
        <v>472</v>
      </c>
      <c r="C144" s="19" t="s">
        <v>455</v>
      </c>
      <c r="D144" s="14" t="s">
        <v>460</v>
      </c>
      <c r="E144" s="17">
        <v>5</v>
      </c>
      <c r="F144" s="18" t="s">
        <v>486</v>
      </c>
      <c r="G144" s="13" t="s">
        <v>138</v>
      </c>
    </row>
    <row r="145" s="3" customFormat="true" ht="20" customHeight="true" spans="1:7">
      <c r="A145" s="13">
        <v>142</v>
      </c>
      <c r="B145" s="13" t="s">
        <v>472</v>
      </c>
      <c r="C145" s="19" t="s">
        <v>455</v>
      </c>
      <c r="D145" s="14" t="s">
        <v>534</v>
      </c>
      <c r="E145" s="17">
        <v>2.5</v>
      </c>
      <c r="F145" s="18" t="s">
        <v>486</v>
      </c>
      <c r="G145" s="13" t="s">
        <v>138</v>
      </c>
    </row>
    <row r="146" s="3" customFormat="true" ht="20" customHeight="true" spans="1:7">
      <c r="A146" s="13">
        <v>143</v>
      </c>
      <c r="B146" s="13" t="s">
        <v>472</v>
      </c>
      <c r="C146" s="19" t="s">
        <v>455</v>
      </c>
      <c r="D146" s="14" t="s">
        <v>535</v>
      </c>
      <c r="E146" s="17">
        <v>50</v>
      </c>
      <c r="F146" s="18" t="s">
        <v>536</v>
      </c>
      <c r="G146" s="13" t="s">
        <v>138</v>
      </c>
    </row>
    <row r="147" s="3" customFormat="true" ht="20" customHeight="true" spans="1:7">
      <c r="A147" s="13">
        <v>144</v>
      </c>
      <c r="B147" s="13" t="s">
        <v>472</v>
      </c>
      <c r="C147" s="19" t="s">
        <v>537</v>
      </c>
      <c r="D147" s="14" t="s">
        <v>463</v>
      </c>
      <c r="E147" s="17">
        <v>6</v>
      </c>
      <c r="F147" s="18" t="s">
        <v>473</v>
      </c>
      <c r="G147" s="13" t="s">
        <v>138</v>
      </c>
    </row>
    <row r="148" s="3" customFormat="true" ht="20" customHeight="true" spans="1:7">
      <c r="A148" s="13">
        <v>145</v>
      </c>
      <c r="B148" s="13" t="s">
        <v>472</v>
      </c>
      <c r="C148" s="19" t="s">
        <v>537</v>
      </c>
      <c r="D148" s="14" t="s">
        <v>538</v>
      </c>
      <c r="E148" s="17">
        <v>5</v>
      </c>
      <c r="F148" s="18" t="s">
        <v>475</v>
      </c>
      <c r="G148" s="13" t="s">
        <v>138</v>
      </c>
    </row>
    <row r="149" s="3" customFormat="true" ht="20" customHeight="true" spans="1:7">
      <c r="A149" s="13">
        <v>146</v>
      </c>
      <c r="B149" s="13" t="s">
        <v>472</v>
      </c>
      <c r="C149" s="19" t="s">
        <v>537</v>
      </c>
      <c r="D149" s="14" t="s">
        <v>539</v>
      </c>
      <c r="E149" s="17">
        <v>5</v>
      </c>
      <c r="F149" s="18" t="s">
        <v>475</v>
      </c>
      <c r="G149" s="13" t="s">
        <v>138</v>
      </c>
    </row>
    <row r="150" s="3" customFormat="true" ht="20" customHeight="true" spans="1:7">
      <c r="A150" s="13">
        <v>147</v>
      </c>
      <c r="B150" s="13" t="s">
        <v>472</v>
      </c>
      <c r="C150" s="19" t="s">
        <v>540</v>
      </c>
      <c r="D150" s="14" t="s">
        <v>534</v>
      </c>
      <c r="E150" s="17">
        <v>5</v>
      </c>
      <c r="F150" s="18" t="s">
        <v>475</v>
      </c>
      <c r="G150" s="13" t="s">
        <v>138</v>
      </c>
    </row>
    <row r="151" s="3" customFormat="true" ht="20" customHeight="true" spans="1:7">
      <c r="A151" s="13">
        <v>148</v>
      </c>
      <c r="B151" s="13" t="s">
        <v>472</v>
      </c>
      <c r="C151" s="19" t="s">
        <v>540</v>
      </c>
      <c r="D151" s="14" t="s">
        <v>541</v>
      </c>
      <c r="E151" s="17">
        <v>5</v>
      </c>
      <c r="F151" s="18" t="s">
        <v>475</v>
      </c>
      <c r="G151" s="13" t="s">
        <v>138</v>
      </c>
    </row>
    <row r="152" s="3" customFormat="true" ht="20" customHeight="true" spans="1:7">
      <c r="A152" s="13">
        <v>149</v>
      </c>
      <c r="B152" s="13" t="s">
        <v>472</v>
      </c>
      <c r="C152" s="19" t="s">
        <v>540</v>
      </c>
      <c r="D152" s="14" t="s">
        <v>542</v>
      </c>
      <c r="E152" s="17">
        <v>5</v>
      </c>
      <c r="F152" s="18" t="s">
        <v>475</v>
      </c>
      <c r="G152" s="13" t="s">
        <v>179</v>
      </c>
    </row>
    <row r="153" s="3" customFormat="true" ht="20" customHeight="true" spans="1:7">
      <c r="A153" s="13">
        <v>150</v>
      </c>
      <c r="B153" s="13" t="s">
        <v>472</v>
      </c>
      <c r="C153" s="19" t="s">
        <v>540</v>
      </c>
      <c r="D153" s="14" t="s">
        <v>543</v>
      </c>
      <c r="E153" s="17">
        <v>4</v>
      </c>
      <c r="F153" s="18" t="s">
        <v>477</v>
      </c>
      <c r="G153" s="13" t="s">
        <v>138</v>
      </c>
    </row>
    <row r="154" s="3" customFormat="true" ht="20" customHeight="true" spans="1:7">
      <c r="A154" s="13">
        <v>151</v>
      </c>
      <c r="B154" s="13" t="s">
        <v>472</v>
      </c>
      <c r="C154" s="19" t="s">
        <v>540</v>
      </c>
      <c r="D154" s="14" t="s">
        <v>543</v>
      </c>
      <c r="E154" s="17">
        <v>5</v>
      </c>
      <c r="F154" s="18" t="s">
        <v>475</v>
      </c>
      <c r="G154" s="13" t="s">
        <v>138</v>
      </c>
    </row>
    <row r="155" s="3" customFormat="true" ht="20" customHeight="true" spans="1:7">
      <c r="A155" s="13">
        <v>152</v>
      </c>
      <c r="B155" s="13" t="s">
        <v>472</v>
      </c>
      <c r="C155" s="19" t="s">
        <v>544</v>
      </c>
      <c r="D155" s="14" t="s">
        <v>545</v>
      </c>
      <c r="E155" s="17">
        <v>5</v>
      </c>
      <c r="F155" s="18" t="s">
        <v>475</v>
      </c>
      <c r="G155" s="13" t="s">
        <v>138</v>
      </c>
    </row>
    <row r="156" s="3" customFormat="true" ht="20" customHeight="true" spans="1:7">
      <c r="A156" s="13">
        <v>153</v>
      </c>
      <c r="B156" s="13" t="s">
        <v>472</v>
      </c>
      <c r="C156" s="19" t="s">
        <v>544</v>
      </c>
      <c r="D156" s="14" t="s">
        <v>546</v>
      </c>
      <c r="E156" s="17">
        <v>5</v>
      </c>
      <c r="F156" s="18" t="s">
        <v>475</v>
      </c>
      <c r="G156" s="13" t="s">
        <v>138</v>
      </c>
    </row>
    <row r="157" s="3" customFormat="true" ht="20" customHeight="true" spans="1:7">
      <c r="A157" s="13">
        <v>154</v>
      </c>
      <c r="B157" s="13" t="s">
        <v>472</v>
      </c>
      <c r="C157" s="19" t="s">
        <v>547</v>
      </c>
      <c r="D157" s="14" t="s">
        <v>548</v>
      </c>
      <c r="E157" s="17">
        <v>6</v>
      </c>
      <c r="F157" s="18" t="s">
        <v>473</v>
      </c>
      <c r="G157" s="13" t="s">
        <v>138</v>
      </c>
    </row>
    <row r="158" s="3" customFormat="true" ht="20" customHeight="true" spans="1:7">
      <c r="A158" s="13">
        <v>155</v>
      </c>
      <c r="B158" s="13" t="s">
        <v>472</v>
      </c>
      <c r="C158" s="19" t="s">
        <v>455</v>
      </c>
      <c r="D158" s="14" t="s">
        <v>549</v>
      </c>
      <c r="E158" s="17">
        <v>8</v>
      </c>
      <c r="F158" s="18" t="s">
        <v>550</v>
      </c>
      <c r="G158" s="13" t="s">
        <v>138</v>
      </c>
    </row>
    <row r="159" s="3" customFormat="true" ht="20" customHeight="true" spans="1:7">
      <c r="A159" s="13" t="s">
        <v>469</v>
      </c>
      <c r="B159" s="13"/>
      <c r="C159" s="13"/>
      <c r="D159" s="13"/>
      <c r="E159" s="24">
        <f>SUM(E4:E158)</f>
        <v>913.9</v>
      </c>
      <c r="F159" s="25"/>
      <c r="G159" s="13" t="str">
        <f>_xlfn.IFNA(VLOOKUP($A159,[1]原数据2021!$B:$AM,COLUMN(),0),"")</f>
        <v/>
      </c>
    </row>
  </sheetData>
  <autoFilter ref="A3:G159">
    <extLst/>
  </autoFilter>
  <mergeCells count="3">
    <mergeCell ref="A1:G1"/>
    <mergeCell ref="A2:G2"/>
    <mergeCell ref="A159:D159"/>
  </mergeCells>
  <printOptions horizontalCentered="true"/>
  <pageMargins left="0.472222222222222" right="0.472222222222222" top="0.826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47"/>
  <sheetViews>
    <sheetView tabSelected="1" view="pageBreakPreview" zoomScaleNormal="100" zoomScaleSheetLayoutView="100" workbookViewId="0">
      <selection activeCell="M4" sqref="M4"/>
    </sheetView>
  </sheetViews>
  <sheetFormatPr defaultColWidth="8.89166666666667" defaultRowHeight="13.5" outlineLevelCol="6"/>
  <cols>
    <col min="1" max="1" width="5" style="3" customWidth="true"/>
    <col min="2" max="2" width="8.88333333333333" style="3" customWidth="true"/>
    <col min="3" max="3" width="17.8833333333333" style="3" customWidth="true"/>
    <col min="4" max="4" width="27.1333333333333" style="4" customWidth="true"/>
    <col min="5" max="5" width="8.63333333333333" style="3" customWidth="true"/>
    <col min="6" max="6" width="22.5" style="5" customWidth="true"/>
    <col min="7" max="16384" width="8.89166666666667" style="3"/>
  </cols>
  <sheetData>
    <row r="1" s="3" customFormat="true" ht="35" customHeight="true" spans="1:7">
      <c r="A1" s="6" t="s">
        <v>551</v>
      </c>
      <c r="B1" s="6"/>
      <c r="C1" s="6"/>
      <c r="D1" s="7"/>
      <c r="E1" s="6"/>
      <c r="F1" s="7"/>
      <c r="G1" s="15"/>
    </row>
    <row r="2" s="3" customFormat="true" ht="40" customHeight="true" spans="1:7">
      <c r="A2" s="8" t="s">
        <v>552</v>
      </c>
      <c r="B2" s="9"/>
      <c r="C2" s="9"/>
      <c r="D2" s="10"/>
      <c r="E2" s="9"/>
      <c r="F2" s="10"/>
      <c r="G2" s="9"/>
    </row>
    <row r="3" s="3" customFormat="true" ht="30" customHeight="true" spans="1:7">
      <c r="A3" s="11" t="s">
        <v>124</v>
      </c>
      <c r="B3" s="11" t="s">
        <v>125</v>
      </c>
      <c r="C3" s="11" t="s">
        <v>126</v>
      </c>
      <c r="D3" s="12" t="s">
        <v>127</v>
      </c>
      <c r="E3" s="16" t="s">
        <v>128</v>
      </c>
      <c r="F3" s="12" t="s">
        <v>129</v>
      </c>
      <c r="G3" s="16" t="s">
        <v>130</v>
      </c>
    </row>
    <row r="4" s="3" customFormat="true" ht="20" customHeight="true" spans="1:7">
      <c r="A4" s="13">
        <v>1</v>
      </c>
      <c r="B4" s="13" t="s">
        <v>553</v>
      </c>
      <c r="C4" s="13" t="s">
        <v>132</v>
      </c>
      <c r="D4" s="14" t="s">
        <v>151</v>
      </c>
      <c r="E4" s="17">
        <v>6</v>
      </c>
      <c r="F4" s="18" t="s">
        <v>475</v>
      </c>
      <c r="G4" s="13" t="s">
        <v>138</v>
      </c>
    </row>
    <row r="5" s="3" customFormat="true" ht="20" customHeight="true" spans="1:7">
      <c r="A5" s="13">
        <v>2</v>
      </c>
      <c r="B5" s="13" t="s">
        <v>553</v>
      </c>
      <c r="C5" s="13" t="s">
        <v>132</v>
      </c>
      <c r="D5" s="14" t="s">
        <v>554</v>
      </c>
      <c r="E5" s="17">
        <v>6</v>
      </c>
      <c r="F5" s="18" t="s">
        <v>475</v>
      </c>
      <c r="G5" s="13" t="s">
        <v>138</v>
      </c>
    </row>
    <row r="6" s="3" customFormat="true" ht="20" customHeight="true" spans="1:7">
      <c r="A6" s="13">
        <v>3</v>
      </c>
      <c r="B6" s="13" t="s">
        <v>553</v>
      </c>
      <c r="C6" s="13" t="s">
        <v>132</v>
      </c>
      <c r="D6" s="14" t="s">
        <v>133</v>
      </c>
      <c r="E6" s="17">
        <v>6</v>
      </c>
      <c r="F6" s="18" t="s">
        <v>475</v>
      </c>
      <c r="G6" s="13" t="s">
        <v>138</v>
      </c>
    </row>
    <row r="7" s="3" customFormat="true" ht="20" customHeight="true" spans="1:7">
      <c r="A7" s="13">
        <v>4</v>
      </c>
      <c r="B7" s="13" t="s">
        <v>553</v>
      </c>
      <c r="C7" s="13" t="s">
        <v>132</v>
      </c>
      <c r="D7" s="14" t="s">
        <v>476</v>
      </c>
      <c r="E7" s="17">
        <v>2.5</v>
      </c>
      <c r="F7" s="18" t="s">
        <v>477</v>
      </c>
      <c r="G7" s="13" t="s">
        <v>138</v>
      </c>
    </row>
    <row r="8" s="3" customFormat="true" ht="20" customHeight="true" spans="1:7">
      <c r="A8" s="13">
        <v>5</v>
      </c>
      <c r="B8" s="13" t="s">
        <v>553</v>
      </c>
      <c r="C8" s="13" t="s">
        <v>132</v>
      </c>
      <c r="D8" s="14" t="s">
        <v>139</v>
      </c>
      <c r="E8" s="17">
        <v>5</v>
      </c>
      <c r="F8" s="18" t="s">
        <v>477</v>
      </c>
      <c r="G8" s="13" t="s">
        <v>138</v>
      </c>
    </row>
    <row r="9" s="3" customFormat="true" ht="20" customHeight="true" spans="1:7">
      <c r="A9" s="13">
        <v>6</v>
      </c>
      <c r="B9" s="13" t="s">
        <v>553</v>
      </c>
      <c r="C9" s="13" t="s">
        <v>132</v>
      </c>
      <c r="D9" s="14" t="s">
        <v>555</v>
      </c>
      <c r="E9" s="17">
        <v>10</v>
      </c>
      <c r="F9" s="18" t="s">
        <v>556</v>
      </c>
      <c r="G9" s="13" t="s">
        <v>138</v>
      </c>
    </row>
    <row r="10" s="3" customFormat="true" ht="20" customHeight="true" spans="1:7">
      <c r="A10" s="13">
        <v>7</v>
      </c>
      <c r="B10" s="13" t="s">
        <v>553</v>
      </c>
      <c r="C10" s="13" t="s">
        <v>132</v>
      </c>
      <c r="D10" s="14" t="s">
        <v>139</v>
      </c>
      <c r="E10" s="17">
        <v>10</v>
      </c>
      <c r="F10" s="18" t="s">
        <v>556</v>
      </c>
      <c r="G10" s="13" t="s">
        <v>138</v>
      </c>
    </row>
    <row r="11" s="3" customFormat="true" ht="20" customHeight="true" spans="1:7">
      <c r="A11" s="13">
        <v>8</v>
      </c>
      <c r="B11" s="13" t="s">
        <v>553</v>
      </c>
      <c r="C11" s="13" t="s">
        <v>177</v>
      </c>
      <c r="D11" s="14" t="s">
        <v>193</v>
      </c>
      <c r="E11" s="17">
        <v>10</v>
      </c>
      <c r="F11" s="18" t="s">
        <v>474</v>
      </c>
      <c r="G11" s="13" t="s">
        <v>135</v>
      </c>
    </row>
    <row r="12" s="3" customFormat="true" ht="20" customHeight="true" spans="1:7">
      <c r="A12" s="13">
        <v>9</v>
      </c>
      <c r="B12" s="13" t="s">
        <v>553</v>
      </c>
      <c r="C12" s="13" t="s">
        <v>177</v>
      </c>
      <c r="D12" s="14" t="s">
        <v>483</v>
      </c>
      <c r="E12" s="17">
        <v>6</v>
      </c>
      <c r="F12" s="18" t="s">
        <v>473</v>
      </c>
      <c r="G12" s="13" t="s">
        <v>138</v>
      </c>
    </row>
    <row r="13" s="3" customFormat="true" ht="20" customHeight="true" spans="1:7">
      <c r="A13" s="13">
        <v>10</v>
      </c>
      <c r="B13" s="13" t="s">
        <v>553</v>
      </c>
      <c r="C13" s="13" t="s">
        <v>177</v>
      </c>
      <c r="D13" s="14" t="s">
        <v>180</v>
      </c>
      <c r="E13" s="17">
        <v>6</v>
      </c>
      <c r="F13" s="18" t="s">
        <v>473</v>
      </c>
      <c r="G13" s="13" t="s">
        <v>135</v>
      </c>
    </row>
    <row r="14" s="3" customFormat="true" ht="20" customHeight="true" spans="1:7">
      <c r="A14" s="13">
        <v>11</v>
      </c>
      <c r="B14" s="13" t="s">
        <v>553</v>
      </c>
      <c r="C14" s="13" t="s">
        <v>177</v>
      </c>
      <c r="D14" s="14" t="s">
        <v>557</v>
      </c>
      <c r="E14" s="17">
        <v>6</v>
      </c>
      <c r="F14" s="18" t="s">
        <v>473</v>
      </c>
      <c r="G14" s="13" t="s">
        <v>135</v>
      </c>
    </row>
    <row r="15" s="3" customFormat="true" ht="20" customHeight="true" spans="1:7">
      <c r="A15" s="13">
        <v>12</v>
      </c>
      <c r="B15" s="13" t="s">
        <v>553</v>
      </c>
      <c r="C15" s="13" t="s">
        <v>177</v>
      </c>
      <c r="D15" s="14" t="s">
        <v>558</v>
      </c>
      <c r="E15" s="17">
        <v>6</v>
      </c>
      <c r="F15" s="18" t="s">
        <v>475</v>
      </c>
      <c r="G15" s="13" t="s">
        <v>138</v>
      </c>
    </row>
    <row r="16" s="3" customFormat="true" ht="20" customHeight="true" spans="1:7">
      <c r="A16" s="13">
        <v>13</v>
      </c>
      <c r="B16" s="13" t="s">
        <v>553</v>
      </c>
      <c r="C16" s="13" t="s">
        <v>177</v>
      </c>
      <c r="D16" s="14" t="s">
        <v>559</v>
      </c>
      <c r="E16" s="17">
        <v>6</v>
      </c>
      <c r="F16" s="18" t="s">
        <v>475</v>
      </c>
      <c r="G16" s="13" t="s">
        <v>138</v>
      </c>
    </row>
    <row r="17" s="3" customFormat="true" ht="20" customHeight="true" spans="1:7">
      <c r="A17" s="13">
        <v>14</v>
      </c>
      <c r="B17" s="13" t="s">
        <v>553</v>
      </c>
      <c r="C17" s="13" t="s">
        <v>177</v>
      </c>
      <c r="D17" s="14" t="s">
        <v>560</v>
      </c>
      <c r="E17" s="17">
        <v>6</v>
      </c>
      <c r="F17" s="18" t="s">
        <v>475</v>
      </c>
      <c r="G17" s="13" t="s">
        <v>138</v>
      </c>
    </row>
    <row r="18" s="3" customFormat="true" ht="20" customHeight="true" spans="1:7">
      <c r="A18" s="13">
        <v>15</v>
      </c>
      <c r="B18" s="13" t="s">
        <v>553</v>
      </c>
      <c r="C18" s="13" t="s">
        <v>177</v>
      </c>
      <c r="D18" s="14" t="s">
        <v>195</v>
      </c>
      <c r="E18" s="17">
        <v>6</v>
      </c>
      <c r="F18" s="18" t="s">
        <v>475</v>
      </c>
      <c r="G18" s="13" t="s">
        <v>138</v>
      </c>
    </row>
    <row r="19" s="3" customFormat="true" ht="20" customHeight="true" spans="1:7">
      <c r="A19" s="13">
        <v>16</v>
      </c>
      <c r="B19" s="13" t="s">
        <v>553</v>
      </c>
      <c r="C19" s="13" t="s">
        <v>177</v>
      </c>
      <c r="D19" s="14" t="s">
        <v>483</v>
      </c>
      <c r="E19" s="17">
        <v>4</v>
      </c>
      <c r="F19" s="18" t="s">
        <v>477</v>
      </c>
      <c r="G19" s="13" t="s">
        <v>138</v>
      </c>
    </row>
    <row r="20" s="3" customFormat="true" ht="20" customHeight="true" spans="1:7">
      <c r="A20" s="13">
        <v>17</v>
      </c>
      <c r="B20" s="13" t="s">
        <v>553</v>
      </c>
      <c r="C20" s="13" t="s">
        <v>177</v>
      </c>
      <c r="D20" s="14" t="s">
        <v>193</v>
      </c>
      <c r="E20" s="17">
        <v>5</v>
      </c>
      <c r="F20" s="18" t="s">
        <v>477</v>
      </c>
      <c r="G20" s="13" t="s">
        <v>138</v>
      </c>
    </row>
    <row r="21" s="3" customFormat="true" ht="20" customHeight="true" spans="1:7">
      <c r="A21" s="13">
        <v>18</v>
      </c>
      <c r="B21" s="13" t="s">
        <v>553</v>
      </c>
      <c r="C21" s="13" t="s">
        <v>177</v>
      </c>
      <c r="D21" s="14" t="s">
        <v>558</v>
      </c>
      <c r="E21" s="17">
        <v>2.5</v>
      </c>
      <c r="F21" s="18" t="s">
        <v>477</v>
      </c>
      <c r="G21" s="13" t="s">
        <v>138</v>
      </c>
    </row>
    <row r="22" s="3" customFormat="true" ht="20" customHeight="true" spans="1:7">
      <c r="A22" s="13">
        <v>19</v>
      </c>
      <c r="B22" s="13" t="s">
        <v>553</v>
      </c>
      <c r="C22" s="13" t="s">
        <v>199</v>
      </c>
      <c r="D22" s="14" t="s">
        <v>561</v>
      </c>
      <c r="E22" s="17">
        <v>6</v>
      </c>
      <c r="F22" s="18" t="s">
        <v>475</v>
      </c>
      <c r="G22" s="13" t="s">
        <v>138</v>
      </c>
    </row>
    <row r="23" s="3" customFormat="true" ht="20" customHeight="true" spans="1:7">
      <c r="A23" s="13">
        <v>20</v>
      </c>
      <c r="B23" s="13" t="s">
        <v>553</v>
      </c>
      <c r="C23" s="13" t="s">
        <v>199</v>
      </c>
      <c r="D23" s="14" t="s">
        <v>562</v>
      </c>
      <c r="E23" s="17">
        <v>6</v>
      </c>
      <c r="F23" s="18" t="s">
        <v>475</v>
      </c>
      <c r="G23" s="13" t="s">
        <v>138</v>
      </c>
    </row>
    <row r="24" s="3" customFormat="true" ht="20" customHeight="true" spans="1:7">
      <c r="A24" s="13">
        <v>21</v>
      </c>
      <c r="B24" s="13" t="s">
        <v>553</v>
      </c>
      <c r="C24" s="13" t="s">
        <v>226</v>
      </c>
      <c r="D24" s="14" t="s">
        <v>241</v>
      </c>
      <c r="E24" s="17">
        <v>10</v>
      </c>
      <c r="F24" s="18" t="s">
        <v>474</v>
      </c>
      <c r="G24" s="13" t="s">
        <v>135</v>
      </c>
    </row>
    <row r="25" s="3" customFormat="true" ht="20" customHeight="true" spans="1:7">
      <c r="A25" s="13">
        <v>22</v>
      </c>
      <c r="B25" s="13" t="s">
        <v>553</v>
      </c>
      <c r="C25" s="13" t="s">
        <v>226</v>
      </c>
      <c r="D25" s="14" t="s">
        <v>563</v>
      </c>
      <c r="E25" s="17">
        <v>10</v>
      </c>
      <c r="F25" s="18" t="s">
        <v>474</v>
      </c>
      <c r="G25" s="13" t="s">
        <v>135</v>
      </c>
    </row>
    <row r="26" s="3" customFormat="true" ht="20" customHeight="true" spans="1:7">
      <c r="A26" s="13">
        <v>23</v>
      </c>
      <c r="B26" s="13" t="s">
        <v>553</v>
      </c>
      <c r="C26" s="13" t="s">
        <v>226</v>
      </c>
      <c r="D26" s="14" t="s">
        <v>564</v>
      </c>
      <c r="E26" s="17">
        <v>6</v>
      </c>
      <c r="F26" s="18" t="s">
        <v>473</v>
      </c>
      <c r="G26" s="13" t="s">
        <v>138</v>
      </c>
    </row>
    <row r="27" s="3" customFormat="true" ht="20" customHeight="true" spans="1:7">
      <c r="A27" s="13">
        <v>24</v>
      </c>
      <c r="B27" s="13" t="s">
        <v>553</v>
      </c>
      <c r="C27" s="13" t="s">
        <v>226</v>
      </c>
      <c r="D27" s="14" t="s">
        <v>227</v>
      </c>
      <c r="E27" s="17">
        <v>6</v>
      </c>
      <c r="F27" s="18" t="s">
        <v>475</v>
      </c>
      <c r="G27" s="13" t="s">
        <v>138</v>
      </c>
    </row>
    <row r="28" s="3" customFormat="true" ht="20" customHeight="true" spans="1:7">
      <c r="A28" s="13">
        <v>25</v>
      </c>
      <c r="B28" s="13" t="s">
        <v>553</v>
      </c>
      <c r="C28" s="13" t="s">
        <v>226</v>
      </c>
      <c r="D28" s="14" t="s">
        <v>261</v>
      </c>
      <c r="E28" s="17">
        <v>4</v>
      </c>
      <c r="F28" s="18" t="s">
        <v>477</v>
      </c>
      <c r="G28" s="13" t="s">
        <v>138</v>
      </c>
    </row>
    <row r="29" s="3" customFormat="true" ht="20" customHeight="true" spans="1:7">
      <c r="A29" s="13">
        <v>26</v>
      </c>
      <c r="B29" s="13" t="s">
        <v>553</v>
      </c>
      <c r="C29" s="13" t="s">
        <v>272</v>
      </c>
      <c r="D29" s="14" t="s">
        <v>565</v>
      </c>
      <c r="E29" s="17">
        <v>6</v>
      </c>
      <c r="F29" s="18" t="s">
        <v>473</v>
      </c>
      <c r="G29" s="13" t="s">
        <v>138</v>
      </c>
    </row>
    <row r="30" s="3" customFormat="true" ht="20" customHeight="true" spans="1:7">
      <c r="A30" s="13">
        <v>27</v>
      </c>
      <c r="B30" s="13" t="s">
        <v>553</v>
      </c>
      <c r="C30" s="13" t="s">
        <v>272</v>
      </c>
      <c r="D30" s="14" t="s">
        <v>566</v>
      </c>
      <c r="E30" s="17">
        <v>6</v>
      </c>
      <c r="F30" s="18" t="s">
        <v>475</v>
      </c>
      <c r="G30" s="13" t="s">
        <v>138</v>
      </c>
    </row>
    <row r="31" s="3" customFormat="true" ht="20" customHeight="true" spans="1:7">
      <c r="A31" s="13">
        <v>28</v>
      </c>
      <c r="B31" s="13" t="s">
        <v>553</v>
      </c>
      <c r="C31" s="13" t="s">
        <v>272</v>
      </c>
      <c r="D31" s="14" t="s">
        <v>567</v>
      </c>
      <c r="E31" s="17">
        <v>5</v>
      </c>
      <c r="F31" s="18" t="s">
        <v>477</v>
      </c>
      <c r="G31" s="13" t="s">
        <v>138</v>
      </c>
    </row>
    <row r="32" s="3" customFormat="true" ht="20" customHeight="true" spans="1:7">
      <c r="A32" s="13">
        <v>29</v>
      </c>
      <c r="B32" s="13" t="s">
        <v>553</v>
      </c>
      <c r="C32" s="13" t="s">
        <v>347</v>
      </c>
      <c r="D32" s="14" t="s">
        <v>348</v>
      </c>
      <c r="E32" s="17">
        <v>10</v>
      </c>
      <c r="F32" s="18" t="s">
        <v>474</v>
      </c>
      <c r="G32" s="13" t="s">
        <v>138</v>
      </c>
    </row>
    <row r="33" s="3" customFormat="true" ht="20" customHeight="true" spans="1:7">
      <c r="A33" s="13">
        <v>30</v>
      </c>
      <c r="B33" s="13" t="s">
        <v>553</v>
      </c>
      <c r="C33" s="13" t="s">
        <v>347</v>
      </c>
      <c r="D33" s="14" t="s">
        <v>568</v>
      </c>
      <c r="E33" s="17">
        <v>6</v>
      </c>
      <c r="F33" s="18" t="s">
        <v>475</v>
      </c>
      <c r="G33" s="13" t="s">
        <v>138</v>
      </c>
    </row>
    <row r="34" s="3" customFormat="true" ht="20" customHeight="true" spans="1:7">
      <c r="A34" s="13">
        <v>31</v>
      </c>
      <c r="B34" s="13" t="s">
        <v>553</v>
      </c>
      <c r="C34" s="13" t="s">
        <v>347</v>
      </c>
      <c r="D34" s="14" t="s">
        <v>359</v>
      </c>
      <c r="E34" s="17">
        <v>6</v>
      </c>
      <c r="F34" s="18" t="s">
        <v>475</v>
      </c>
      <c r="G34" s="13" t="s">
        <v>138</v>
      </c>
    </row>
    <row r="35" s="3" customFormat="true" ht="20" customHeight="true" spans="1:7">
      <c r="A35" s="13">
        <v>32</v>
      </c>
      <c r="B35" s="13" t="s">
        <v>553</v>
      </c>
      <c r="C35" s="13" t="s">
        <v>347</v>
      </c>
      <c r="D35" s="14" t="s">
        <v>364</v>
      </c>
      <c r="E35" s="17">
        <v>6</v>
      </c>
      <c r="F35" s="18" t="s">
        <v>475</v>
      </c>
      <c r="G35" s="13" t="s">
        <v>138</v>
      </c>
    </row>
    <row r="36" s="3" customFormat="true" ht="20" customHeight="true" spans="1:7">
      <c r="A36" s="13">
        <v>33</v>
      </c>
      <c r="B36" s="13" t="s">
        <v>553</v>
      </c>
      <c r="C36" s="13" t="s">
        <v>347</v>
      </c>
      <c r="D36" s="14" t="s">
        <v>353</v>
      </c>
      <c r="E36" s="17">
        <v>6</v>
      </c>
      <c r="F36" s="18" t="s">
        <v>475</v>
      </c>
      <c r="G36" s="13" t="s">
        <v>138</v>
      </c>
    </row>
    <row r="37" s="3" customFormat="true" ht="20" customHeight="true" spans="1:7">
      <c r="A37" s="13">
        <v>34</v>
      </c>
      <c r="B37" s="13" t="s">
        <v>553</v>
      </c>
      <c r="C37" s="13" t="s">
        <v>347</v>
      </c>
      <c r="D37" s="14" t="s">
        <v>368</v>
      </c>
      <c r="E37" s="17">
        <v>5</v>
      </c>
      <c r="F37" s="18" t="s">
        <v>477</v>
      </c>
      <c r="G37" s="13" t="s">
        <v>138</v>
      </c>
    </row>
    <row r="38" s="3" customFormat="true" ht="20" customHeight="true" spans="1:7">
      <c r="A38" s="13">
        <v>35</v>
      </c>
      <c r="B38" s="13" t="s">
        <v>553</v>
      </c>
      <c r="C38" s="13" t="s">
        <v>347</v>
      </c>
      <c r="D38" s="14" t="s">
        <v>348</v>
      </c>
      <c r="E38" s="17">
        <v>2.5</v>
      </c>
      <c r="F38" s="18" t="s">
        <v>477</v>
      </c>
      <c r="G38" s="13" t="s">
        <v>138</v>
      </c>
    </row>
    <row r="39" s="3" customFormat="true" ht="20" customHeight="true" spans="1:7">
      <c r="A39" s="13">
        <v>36</v>
      </c>
      <c r="B39" s="13" t="s">
        <v>553</v>
      </c>
      <c r="C39" s="13" t="s">
        <v>297</v>
      </c>
      <c r="D39" s="14" t="s">
        <v>304</v>
      </c>
      <c r="E39" s="17">
        <v>10</v>
      </c>
      <c r="F39" s="18" t="s">
        <v>474</v>
      </c>
      <c r="G39" s="13" t="s">
        <v>138</v>
      </c>
    </row>
    <row r="40" s="3" customFormat="true" ht="20" customHeight="true" spans="1:7">
      <c r="A40" s="13">
        <v>37</v>
      </c>
      <c r="B40" s="13" t="s">
        <v>553</v>
      </c>
      <c r="C40" s="13" t="s">
        <v>297</v>
      </c>
      <c r="D40" s="14" t="s">
        <v>305</v>
      </c>
      <c r="E40" s="17">
        <v>6</v>
      </c>
      <c r="F40" s="18" t="s">
        <v>473</v>
      </c>
      <c r="G40" s="13" t="s">
        <v>138</v>
      </c>
    </row>
    <row r="41" s="3" customFormat="true" ht="20" customHeight="true" spans="1:7">
      <c r="A41" s="13">
        <v>38</v>
      </c>
      <c r="B41" s="13" t="s">
        <v>553</v>
      </c>
      <c r="C41" s="13" t="s">
        <v>297</v>
      </c>
      <c r="D41" s="14" t="s">
        <v>304</v>
      </c>
      <c r="E41" s="17">
        <v>3.2</v>
      </c>
      <c r="F41" s="18" t="s">
        <v>569</v>
      </c>
      <c r="G41" s="13" t="s">
        <v>138</v>
      </c>
    </row>
    <row r="42" s="3" customFormat="true" ht="20" customHeight="true" spans="1:7">
      <c r="A42" s="13">
        <v>39</v>
      </c>
      <c r="B42" s="13" t="s">
        <v>553</v>
      </c>
      <c r="C42" s="13" t="s">
        <v>297</v>
      </c>
      <c r="D42" s="14" t="s">
        <v>308</v>
      </c>
      <c r="E42" s="17">
        <v>6</v>
      </c>
      <c r="F42" s="18" t="s">
        <v>475</v>
      </c>
      <c r="G42" s="13" t="s">
        <v>138</v>
      </c>
    </row>
    <row r="43" s="3" customFormat="true" ht="20" customHeight="true" spans="1:7">
      <c r="A43" s="13">
        <v>40</v>
      </c>
      <c r="B43" s="13" t="s">
        <v>553</v>
      </c>
      <c r="C43" s="13" t="s">
        <v>297</v>
      </c>
      <c r="D43" s="14" t="s">
        <v>309</v>
      </c>
      <c r="E43" s="17">
        <v>6</v>
      </c>
      <c r="F43" s="18" t="s">
        <v>475</v>
      </c>
      <c r="G43" s="13" t="s">
        <v>138</v>
      </c>
    </row>
    <row r="44" s="3" customFormat="true" ht="20" customHeight="true" spans="1:7">
      <c r="A44" s="13">
        <v>41</v>
      </c>
      <c r="B44" s="13" t="s">
        <v>553</v>
      </c>
      <c r="C44" s="13" t="s">
        <v>297</v>
      </c>
      <c r="D44" s="14" t="s">
        <v>570</v>
      </c>
      <c r="E44" s="17">
        <v>6</v>
      </c>
      <c r="F44" s="18" t="s">
        <v>571</v>
      </c>
      <c r="G44" s="13" t="s">
        <v>138</v>
      </c>
    </row>
    <row r="45" s="3" customFormat="true" ht="20" customHeight="true" spans="1:7">
      <c r="A45" s="13">
        <v>42</v>
      </c>
      <c r="B45" s="13" t="s">
        <v>553</v>
      </c>
      <c r="C45" s="13" t="s">
        <v>297</v>
      </c>
      <c r="D45" s="14" t="s">
        <v>327</v>
      </c>
      <c r="E45" s="17">
        <v>6</v>
      </c>
      <c r="F45" s="18" t="s">
        <v>571</v>
      </c>
      <c r="G45" s="13" t="s">
        <v>138</v>
      </c>
    </row>
    <row r="46" s="3" customFormat="true" ht="20" customHeight="true" spans="1:7">
      <c r="A46" s="13">
        <v>43</v>
      </c>
      <c r="B46" s="13" t="s">
        <v>553</v>
      </c>
      <c r="C46" s="13" t="s">
        <v>297</v>
      </c>
      <c r="D46" s="14" t="s">
        <v>572</v>
      </c>
      <c r="E46" s="17">
        <v>6</v>
      </c>
      <c r="F46" s="18" t="s">
        <v>475</v>
      </c>
      <c r="G46" s="13" t="s">
        <v>138</v>
      </c>
    </row>
    <row r="47" s="3" customFormat="true" ht="20" customHeight="true" spans="1:7">
      <c r="A47" s="13">
        <v>44</v>
      </c>
      <c r="B47" s="13" t="s">
        <v>553</v>
      </c>
      <c r="C47" s="13" t="s">
        <v>297</v>
      </c>
      <c r="D47" s="14" t="s">
        <v>324</v>
      </c>
      <c r="E47" s="17">
        <v>6</v>
      </c>
      <c r="F47" s="18" t="s">
        <v>475</v>
      </c>
      <c r="G47" s="13" t="s">
        <v>138</v>
      </c>
    </row>
    <row r="48" s="3" customFormat="true" ht="20" customHeight="true" spans="1:7">
      <c r="A48" s="13">
        <v>45</v>
      </c>
      <c r="B48" s="13" t="s">
        <v>553</v>
      </c>
      <c r="C48" s="13" t="s">
        <v>297</v>
      </c>
      <c r="D48" s="14" t="s">
        <v>505</v>
      </c>
      <c r="E48" s="17">
        <v>6</v>
      </c>
      <c r="F48" s="18" t="s">
        <v>475</v>
      </c>
      <c r="G48" s="13" t="s">
        <v>138</v>
      </c>
    </row>
    <row r="49" s="3" customFormat="true" ht="20" customHeight="true" spans="1:7">
      <c r="A49" s="13">
        <v>46</v>
      </c>
      <c r="B49" s="13" t="s">
        <v>553</v>
      </c>
      <c r="C49" s="13" t="s">
        <v>297</v>
      </c>
      <c r="D49" s="14" t="s">
        <v>318</v>
      </c>
      <c r="E49" s="17">
        <v>6</v>
      </c>
      <c r="F49" s="18" t="s">
        <v>475</v>
      </c>
      <c r="G49" s="13" t="s">
        <v>138</v>
      </c>
    </row>
    <row r="50" s="3" customFormat="true" ht="20" customHeight="true" spans="1:7">
      <c r="A50" s="13">
        <v>47</v>
      </c>
      <c r="B50" s="13" t="s">
        <v>553</v>
      </c>
      <c r="C50" s="13" t="s">
        <v>297</v>
      </c>
      <c r="D50" s="14" t="s">
        <v>316</v>
      </c>
      <c r="E50" s="17">
        <v>6</v>
      </c>
      <c r="F50" s="18" t="s">
        <v>475</v>
      </c>
      <c r="G50" s="13" t="s">
        <v>138</v>
      </c>
    </row>
    <row r="51" s="3" customFormat="true" ht="20" customHeight="true" spans="1:7">
      <c r="A51" s="13">
        <v>48</v>
      </c>
      <c r="B51" s="13" t="s">
        <v>553</v>
      </c>
      <c r="C51" s="13" t="s">
        <v>297</v>
      </c>
      <c r="D51" s="14" t="s">
        <v>304</v>
      </c>
      <c r="E51" s="17">
        <v>1</v>
      </c>
      <c r="F51" s="18" t="s">
        <v>477</v>
      </c>
      <c r="G51" s="13" t="s">
        <v>138</v>
      </c>
    </row>
    <row r="52" s="3" customFormat="true" ht="20" customHeight="true" spans="1:7">
      <c r="A52" s="13">
        <v>49</v>
      </c>
      <c r="B52" s="13" t="s">
        <v>553</v>
      </c>
      <c r="C52" s="13" t="s">
        <v>297</v>
      </c>
      <c r="D52" s="14" t="s">
        <v>324</v>
      </c>
      <c r="E52" s="17">
        <v>4</v>
      </c>
      <c r="F52" s="18" t="s">
        <v>477</v>
      </c>
      <c r="G52" s="13" t="s">
        <v>138</v>
      </c>
    </row>
    <row r="53" s="3" customFormat="true" ht="20" customHeight="true" spans="1:7">
      <c r="A53" s="13">
        <v>50</v>
      </c>
      <c r="B53" s="13" t="s">
        <v>553</v>
      </c>
      <c r="C53" s="13" t="s">
        <v>297</v>
      </c>
      <c r="D53" s="14" t="s">
        <v>317</v>
      </c>
      <c r="E53" s="17">
        <v>5</v>
      </c>
      <c r="F53" s="18" t="s">
        <v>477</v>
      </c>
      <c r="G53" s="13" t="s">
        <v>138</v>
      </c>
    </row>
    <row r="54" s="3" customFormat="true" ht="20" customHeight="true" spans="1:7">
      <c r="A54" s="13">
        <v>51</v>
      </c>
      <c r="B54" s="13" t="s">
        <v>553</v>
      </c>
      <c r="C54" s="13" t="s">
        <v>297</v>
      </c>
      <c r="D54" s="14" t="s">
        <v>305</v>
      </c>
      <c r="E54" s="17">
        <v>10</v>
      </c>
      <c r="F54" s="18" t="s">
        <v>556</v>
      </c>
      <c r="G54" s="13" t="s">
        <v>138</v>
      </c>
    </row>
    <row r="55" s="3" customFormat="true" ht="20" customHeight="true" spans="1:7">
      <c r="A55" s="13">
        <v>52</v>
      </c>
      <c r="B55" s="13" t="s">
        <v>553</v>
      </c>
      <c r="C55" s="13" t="s">
        <v>297</v>
      </c>
      <c r="D55" s="14" t="s">
        <v>573</v>
      </c>
      <c r="E55" s="17">
        <v>5</v>
      </c>
      <c r="F55" s="18" t="s">
        <v>485</v>
      </c>
      <c r="G55" s="13" t="s">
        <v>138</v>
      </c>
    </row>
    <row r="56" s="3" customFormat="true" ht="20" customHeight="true" spans="1:7">
      <c r="A56" s="13">
        <v>53</v>
      </c>
      <c r="B56" s="13" t="s">
        <v>553</v>
      </c>
      <c r="C56" s="13" t="s">
        <v>330</v>
      </c>
      <c r="D56" s="14" t="s">
        <v>334</v>
      </c>
      <c r="E56" s="17">
        <v>10</v>
      </c>
      <c r="F56" s="18" t="s">
        <v>474</v>
      </c>
      <c r="G56" s="13" t="s">
        <v>138</v>
      </c>
    </row>
    <row r="57" s="3" customFormat="true" ht="20" customHeight="true" spans="1:7">
      <c r="A57" s="13">
        <v>54</v>
      </c>
      <c r="B57" s="13" t="s">
        <v>553</v>
      </c>
      <c r="C57" s="13" t="s">
        <v>330</v>
      </c>
      <c r="D57" s="14" t="s">
        <v>574</v>
      </c>
      <c r="E57" s="17">
        <v>6</v>
      </c>
      <c r="F57" s="18" t="s">
        <v>473</v>
      </c>
      <c r="G57" s="13" t="s">
        <v>135</v>
      </c>
    </row>
    <row r="58" s="3" customFormat="true" ht="20" customHeight="true" spans="1:7">
      <c r="A58" s="13">
        <v>55</v>
      </c>
      <c r="B58" s="13" t="s">
        <v>553</v>
      </c>
      <c r="C58" s="13" t="s">
        <v>330</v>
      </c>
      <c r="D58" s="14" t="s">
        <v>334</v>
      </c>
      <c r="E58" s="17">
        <v>3.2</v>
      </c>
      <c r="F58" s="18" t="s">
        <v>569</v>
      </c>
      <c r="G58" s="13" t="s">
        <v>138</v>
      </c>
    </row>
    <row r="59" s="3" customFormat="true" ht="20" customHeight="true" spans="1:7">
      <c r="A59" s="13">
        <v>56</v>
      </c>
      <c r="B59" s="13" t="s">
        <v>553</v>
      </c>
      <c r="C59" s="13" t="s">
        <v>330</v>
      </c>
      <c r="D59" s="14" t="s">
        <v>575</v>
      </c>
      <c r="E59" s="17">
        <v>6</v>
      </c>
      <c r="F59" s="18" t="s">
        <v>475</v>
      </c>
      <c r="G59" s="13" t="s">
        <v>138</v>
      </c>
    </row>
    <row r="60" s="3" customFormat="true" ht="20" customHeight="true" spans="1:7">
      <c r="A60" s="13">
        <v>57</v>
      </c>
      <c r="B60" s="13" t="s">
        <v>553</v>
      </c>
      <c r="C60" s="13" t="s">
        <v>330</v>
      </c>
      <c r="D60" s="14" t="s">
        <v>576</v>
      </c>
      <c r="E60" s="17">
        <v>6</v>
      </c>
      <c r="F60" s="18" t="s">
        <v>475</v>
      </c>
      <c r="G60" s="13" t="s">
        <v>138</v>
      </c>
    </row>
    <row r="61" s="3" customFormat="true" ht="20" customHeight="true" spans="1:7">
      <c r="A61" s="13">
        <v>58</v>
      </c>
      <c r="B61" s="13" t="s">
        <v>553</v>
      </c>
      <c r="C61" s="13" t="s">
        <v>330</v>
      </c>
      <c r="D61" s="14" t="s">
        <v>334</v>
      </c>
      <c r="E61" s="17">
        <v>4</v>
      </c>
      <c r="F61" s="18" t="s">
        <v>477</v>
      </c>
      <c r="G61" s="13" t="s">
        <v>138</v>
      </c>
    </row>
    <row r="62" s="3" customFormat="true" ht="20" customHeight="true" spans="1:7">
      <c r="A62" s="13">
        <v>59</v>
      </c>
      <c r="B62" s="13" t="s">
        <v>553</v>
      </c>
      <c r="C62" s="13" t="s">
        <v>330</v>
      </c>
      <c r="D62" s="14" t="s">
        <v>334</v>
      </c>
      <c r="E62" s="17">
        <v>4</v>
      </c>
      <c r="F62" s="18" t="s">
        <v>477</v>
      </c>
      <c r="G62" s="13" t="s">
        <v>138</v>
      </c>
    </row>
    <row r="63" s="3" customFormat="true" ht="20" customHeight="true" spans="1:7">
      <c r="A63" s="13">
        <v>60</v>
      </c>
      <c r="B63" s="13" t="s">
        <v>553</v>
      </c>
      <c r="C63" s="13" t="s">
        <v>330</v>
      </c>
      <c r="D63" s="14" t="s">
        <v>346</v>
      </c>
      <c r="E63" s="17">
        <v>4</v>
      </c>
      <c r="F63" s="18" t="s">
        <v>477</v>
      </c>
      <c r="G63" s="13" t="s">
        <v>138</v>
      </c>
    </row>
    <row r="64" s="3" customFormat="true" ht="20" customHeight="true" spans="1:7">
      <c r="A64" s="13">
        <v>61</v>
      </c>
      <c r="B64" s="13" t="s">
        <v>553</v>
      </c>
      <c r="C64" s="13" t="s">
        <v>276</v>
      </c>
      <c r="D64" s="14" t="s">
        <v>577</v>
      </c>
      <c r="E64" s="17">
        <v>10</v>
      </c>
      <c r="F64" s="18" t="s">
        <v>474</v>
      </c>
      <c r="G64" s="13" t="s">
        <v>135</v>
      </c>
    </row>
    <row r="65" s="3" customFormat="true" ht="20" customHeight="true" spans="1:7">
      <c r="A65" s="13">
        <v>62</v>
      </c>
      <c r="B65" s="13" t="s">
        <v>553</v>
      </c>
      <c r="C65" s="13" t="s">
        <v>276</v>
      </c>
      <c r="D65" s="14" t="s">
        <v>288</v>
      </c>
      <c r="E65" s="17">
        <v>6</v>
      </c>
      <c r="F65" s="18" t="s">
        <v>473</v>
      </c>
      <c r="G65" s="13" t="s">
        <v>138</v>
      </c>
    </row>
    <row r="66" s="3" customFormat="true" ht="20" customHeight="true" spans="1:7">
      <c r="A66" s="13">
        <v>63</v>
      </c>
      <c r="B66" s="13" t="s">
        <v>553</v>
      </c>
      <c r="C66" s="13" t="s">
        <v>276</v>
      </c>
      <c r="D66" s="14" t="s">
        <v>577</v>
      </c>
      <c r="E66" s="17">
        <v>3.2</v>
      </c>
      <c r="F66" s="18" t="s">
        <v>569</v>
      </c>
      <c r="G66" s="13" t="s">
        <v>138</v>
      </c>
    </row>
    <row r="67" s="3" customFormat="true" ht="20" customHeight="true" spans="1:7">
      <c r="A67" s="13">
        <v>64</v>
      </c>
      <c r="B67" s="13" t="s">
        <v>553</v>
      </c>
      <c r="C67" s="13" t="s">
        <v>276</v>
      </c>
      <c r="D67" s="14" t="s">
        <v>277</v>
      </c>
      <c r="E67" s="17">
        <v>6</v>
      </c>
      <c r="F67" s="18" t="s">
        <v>475</v>
      </c>
      <c r="G67" s="13" t="s">
        <v>138</v>
      </c>
    </row>
    <row r="68" s="3" customFormat="true" ht="20" customHeight="true" spans="1:7">
      <c r="A68" s="13">
        <v>65</v>
      </c>
      <c r="B68" s="13" t="s">
        <v>553</v>
      </c>
      <c r="C68" s="13" t="s">
        <v>276</v>
      </c>
      <c r="D68" s="14" t="s">
        <v>290</v>
      </c>
      <c r="E68" s="17">
        <v>6</v>
      </c>
      <c r="F68" s="18" t="s">
        <v>475</v>
      </c>
      <c r="G68" s="13" t="s">
        <v>138</v>
      </c>
    </row>
    <row r="69" s="3" customFormat="true" ht="20" customHeight="true" spans="1:7">
      <c r="A69" s="13">
        <v>66</v>
      </c>
      <c r="B69" s="13" t="s">
        <v>553</v>
      </c>
      <c r="C69" s="13" t="s">
        <v>276</v>
      </c>
      <c r="D69" s="14" t="s">
        <v>512</v>
      </c>
      <c r="E69" s="17">
        <v>6</v>
      </c>
      <c r="F69" s="18" t="s">
        <v>475</v>
      </c>
      <c r="G69" s="13" t="s">
        <v>138</v>
      </c>
    </row>
    <row r="70" s="3" customFormat="true" ht="20" customHeight="true" spans="1:7">
      <c r="A70" s="13">
        <v>67</v>
      </c>
      <c r="B70" s="13" t="s">
        <v>553</v>
      </c>
      <c r="C70" s="13" t="s">
        <v>276</v>
      </c>
      <c r="D70" s="14" t="s">
        <v>287</v>
      </c>
      <c r="E70" s="17">
        <v>6</v>
      </c>
      <c r="F70" s="18" t="s">
        <v>475</v>
      </c>
      <c r="G70" s="13" t="s">
        <v>138</v>
      </c>
    </row>
    <row r="71" s="3" customFormat="true" ht="20" customHeight="true" spans="1:7">
      <c r="A71" s="13">
        <v>68</v>
      </c>
      <c r="B71" s="13" t="s">
        <v>553</v>
      </c>
      <c r="C71" s="13" t="s">
        <v>276</v>
      </c>
      <c r="D71" s="14" t="s">
        <v>512</v>
      </c>
      <c r="E71" s="17">
        <v>5</v>
      </c>
      <c r="F71" s="18" t="s">
        <v>477</v>
      </c>
      <c r="G71" s="13" t="s">
        <v>138</v>
      </c>
    </row>
    <row r="72" s="3" customFormat="true" ht="20" customHeight="true" spans="1:7">
      <c r="A72" s="13">
        <v>69</v>
      </c>
      <c r="B72" s="13" t="s">
        <v>553</v>
      </c>
      <c r="C72" s="13" t="s">
        <v>276</v>
      </c>
      <c r="D72" s="14" t="s">
        <v>578</v>
      </c>
      <c r="E72" s="17">
        <v>5</v>
      </c>
      <c r="F72" s="18" t="s">
        <v>477</v>
      </c>
      <c r="G72" s="13" t="s">
        <v>138</v>
      </c>
    </row>
    <row r="73" s="3" customFormat="true" ht="20" customHeight="true" spans="1:7">
      <c r="A73" s="13">
        <v>70</v>
      </c>
      <c r="B73" s="13" t="s">
        <v>553</v>
      </c>
      <c r="C73" s="13" t="s">
        <v>276</v>
      </c>
      <c r="D73" s="14" t="s">
        <v>579</v>
      </c>
      <c r="E73" s="17">
        <v>5</v>
      </c>
      <c r="F73" s="18" t="s">
        <v>485</v>
      </c>
      <c r="G73" s="13" t="s">
        <v>138</v>
      </c>
    </row>
    <row r="74" s="3" customFormat="true" ht="20" customHeight="true" spans="1:7">
      <c r="A74" s="13">
        <v>71</v>
      </c>
      <c r="B74" s="13" t="s">
        <v>553</v>
      </c>
      <c r="C74" s="13" t="s">
        <v>389</v>
      </c>
      <c r="D74" s="14" t="s">
        <v>580</v>
      </c>
      <c r="E74" s="17">
        <v>10</v>
      </c>
      <c r="F74" s="18" t="s">
        <v>474</v>
      </c>
      <c r="G74" s="13" t="s">
        <v>138</v>
      </c>
    </row>
    <row r="75" s="3" customFormat="true" ht="20" customHeight="true" spans="1:7">
      <c r="A75" s="13">
        <v>72</v>
      </c>
      <c r="B75" s="13" t="s">
        <v>553</v>
      </c>
      <c r="C75" s="19" t="s">
        <v>389</v>
      </c>
      <c r="D75" s="14" t="s">
        <v>516</v>
      </c>
      <c r="E75" s="17">
        <v>6</v>
      </c>
      <c r="F75" s="18" t="s">
        <v>473</v>
      </c>
      <c r="G75" s="13" t="s">
        <v>138</v>
      </c>
    </row>
    <row r="76" s="3" customFormat="true" ht="20" customHeight="true" spans="1:7">
      <c r="A76" s="13">
        <v>73</v>
      </c>
      <c r="B76" s="13" t="s">
        <v>553</v>
      </c>
      <c r="C76" s="19" t="s">
        <v>389</v>
      </c>
      <c r="D76" s="14" t="s">
        <v>396</v>
      </c>
      <c r="E76" s="17">
        <v>6</v>
      </c>
      <c r="F76" s="18" t="s">
        <v>473</v>
      </c>
      <c r="G76" s="13" t="s">
        <v>138</v>
      </c>
    </row>
    <row r="77" s="3" customFormat="true" ht="20" customHeight="true" spans="1:7">
      <c r="A77" s="13">
        <v>74</v>
      </c>
      <c r="B77" s="13" t="s">
        <v>553</v>
      </c>
      <c r="C77" s="19" t="s">
        <v>389</v>
      </c>
      <c r="D77" s="14" t="s">
        <v>393</v>
      </c>
      <c r="E77" s="17">
        <v>3.2</v>
      </c>
      <c r="F77" s="18" t="s">
        <v>569</v>
      </c>
      <c r="G77" s="13" t="s">
        <v>138</v>
      </c>
    </row>
    <row r="78" s="3" customFormat="true" ht="20" customHeight="true" spans="1:7">
      <c r="A78" s="13">
        <v>75</v>
      </c>
      <c r="B78" s="13" t="s">
        <v>553</v>
      </c>
      <c r="C78" s="19" t="s">
        <v>389</v>
      </c>
      <c r="D78" s="14" t="s">
        <v>581</v>
      </c>
      <c r="E78" s="17">
        <v>5</v>
      </c>
      <c r="F78" s="18" t="s">
        <v>582</v>
      </c>
      <c r="G78" s="13" t="s">
        <v>138</v>
      </c>
    </row>
    <row r="79" s="3" customFormat="true" ht="20" customHeight="true" spans="1:7">
      <c r="A79" s="13">
        <v>76</v>
      </c>
      <c r="B79" s="13" t="s">
        <v>553</v>
      </c>
      <c r="C79" s="19" t="s">
        <v>389</v>
      </c>
      <c r="D79" s="14" t="s">
        <v>394</v>
      </c>
      <c r="E79" s="17">
        <v>6</v>
      </c>
      <c r="F79" s="18" t="s">
        <v>475</v>
      </c>
      <c r="G79" s="13" t="s">
        <v>135</v>
      </c>
    </row>
    <row r="80" s="3" customFormat="true" ht="20" customHeight="true" spans="1:7">
      <c r="A80" s="13">
        <v>77</v>
      </c>
      <c r="B80" s="13" t="s">
        <v>553</v>
      </c>
      <c r="C80" s="19" t="s">
        <v>389</v>
      </c>
      <c r="D80" s="14" t="s">
        <v>583</v>
      </c>
      <c r="E80" s="17">
        <v>6</v>
      </c>
      <c r="F80" s="18" t="s">
        <v>475</v>
      </c>
      <c r="G80" s="13" t="s">
        <v>138</v>
      </c>
    </row>
    <row r="81" s="3" customFormat="true" ht="20" customHeight="true" spans="1:7">
      <c r="A81" s="13">
        <v>78</v>
      </c>
      <c r="B81" s="13" t="s">
        <v>553</v>
      </c>
      <c r="C81" s="19" t="s">
        <v>389</v>
      </c>
      <c r="D81" s="14" t="s">
        <v>515</v>
      </c>
      <c r="E81" s="17">
        <v>6</v>
      </c>
      <c r="F81" s="18" t="s">
        <v>475</v>
      </c>
      <c r="G81" s="13" t="s">
        <v>138</v>
      </c>
    </row>
    <row r="82" s="3" customFormat="true" ht="20" customHeight="true" spans="1:7">
      <c r="A82" s="13">
        <v>79</v>
      </c>
      <c r="B82" s="13" t="s">
        <v>553</v>
      </c>
      <c r="C82" s="19" t="s">
        <v>389</v>
      </c>
      <c r="D82" s="14" t="s">
        <v>584</v>
      </c>
      <c r="E82" s="17">
        <v>6</v>
      </c>
      <c r="F82" s="18" t="s">
        <v>475</v>
      </c>
      <c r="G82" s="13" t="s">
        <v>138</v>
      </c>
    </row>
    <row r="83" s="3" customFormat="true" ht="20" customHeight="true" spans="1:7">
      <c r="A83" s="13">
        <v>80</v>
      </c>
      <c r="B83" s="13" t="s">
        <v>553</v>
      </c>
      <c r="C83" s="19" t="s">
        <v>389</v>
      </c>
      <c r="D83" s="14" t="s">
        <v>395</v>
      </c>
      <c r="E83" s="17">
        <v>5</v>
      </c>
      <c r="F83" s="18" t="s">
        <v>477</v>
      </c>
      <c r="G83" s="13" t="s">
        <v>138</v>
      </c>
    </row>
    <row r="84" s="3" customFormat="true" ht="20" customHeight="true" spans="1:7">
      <c r="A84" s="13">
        <v>81</v>
      </c>
      <c r="B84" s="13" t="s">
        <v>553</v>
      </c>
      <c r="C84" s="19" t="s">
        <v>389</v>
      </c>
      <c r="D84" s="14" t="s">
        <v>394</v>
      </c>
      <c r="E84" s="17">
        <v>5</v>
      </c>
      <c r="F84" s="18" t="s">
        <v>477</v>
      </c>
      <c r="G84" s="13" t="s">
        <v>138</v>
      </c>
    </row>
    <row r="85" s="3" customFormat="true" ht="20" customHeight="true" spans="1:7">
      <c r="A85" s="13">
        <v>82</v>
      </c>
      <c r="B85" s="13" t="s">
        <v>553</v>
      </c>
      <c r="C85" s="19" t="s">
        <v>400</v>
      </c>
      <c r="D85" s="14" t="s">
        <v>415</v>
      </c>
      <c r="E85" s="17">
        <v>10</v>
      </c>
      <c r="F85" s="18" t="s">
        <v>474</v>
      </c>
      <c r="G85" s="13" t="s">
        <v>138</v>
      </c>
    </row>
    <row r="86" s="3" customFormat="true" ht="20" customHeight="true" spans="1:7">
      <c r="A86" s="13">
        <v>83</v>
      </c>
      <c r="B86" s="13" t="s">
        <v>553</v>
      </c>
      <c r="C86" s="19" t="s">
        <v>400</v>
      </c>
      <c r="D86" s="14" t="s">
        <v>401</v>
      </c>
      <c r="E86" s="17">
        <v>6</v>
      </c>
      <c r="F86" s="18" t="s">
        <v>473</v>
      </c>
      <c r="G86" s="13" t="s">
        <v>138</v>
      </c>
    </row>
    <row r="87" s="3" customFormat="true" ht="20" customHeight="true" spans="1:7">
      <c r="A87" s="13">
        <v>84</v>
      </c>
      <c r="B87" s="13" t="s">
        <v>553</v>
      </c>
      <c r="C87" s="19" t="s">
        <v>400</v>
      </c>
      <c r="D87" s="14" t="s">
        <v>425</v>
      </c>
      <c r="E87" s="17">
        <v>3.2</v>
      </c>
      <c r="F87" s="18" t="s">
        <v>569</v>
      </c>
      <c r="G87" s="13" t="s">
        <v>138</v>
      </c>
    </row>
    <row r="88" s="3" customFormat="true" ht="20" customHeight="true" spans="1:7">
      <c r="A88" s="13">
        <v>85</v>
      </c>
      <c r="B88" s="13" t="s">
        <v>553</v>
      </c>
      <c r="C88" s="19" t="s">
        <v>400</v>
      </c>
      <c r="D88" s="14" t="s">
        <v>585</v>
      </c>
      <c r="E88" s="17">
        <v>6</v>
      </c>
      <c r="F88" s="18" t="s">
        <v>586</v>
      </c>
      <c r="G88" s="13" t="s">
        <v>138</v>
      </c>
    </row>
    <row r="89" s="3" customFormat="true" ht="20" customHeight="true" spans="1:7">
      <c r="A89" s="13">
        <v>86</v>
      </c>
      <c r="B89" s="13" t="s">
        <v>553</v>
      </c>
      <c r="C89" s="19" t="s">
        <v>400</v>
      </c>
      <c r="D89" s="14" t="s">
        <v>587</v>
      </c>
      <c r="E89" s="17">
        <v>6</v>
      </c>
      <c r="F89" s="18" t="s">
        <v>475</v>
      </c>
      <c r="G89" s="13" t="s">
        <v>138</v>
      </c>
    </row>
    <row r="90" s="3" customFormat="true" ht="20" customHeight="true" spans="1:7">
      <c r="A90" s="13">
        <v>87</v>
      </c>
      <c r="B90" s="13" t="s">
        <v>553</v>
      </c>
      <c r="C90" s="19" t="s">
        <v>400</v>
      </c>
      <c r="D90" s="14" t="s">
        <v>403</v>
      </c>
      <c r="E90" s="17">
        <v>6</v>
      </c>
      <c r="F90" s="18" t="s">
        <v>475</v>
      </c>
      <c r="G90" s="13" t="s">
        <v>138</v>
      </c>
    </row>
    <row r="91" s="3" customFormat="true" ht="20" customHeight="true" spans="1:7">
      <c r="A91" s="13">
        <v>88</v>
      </c>
      <c r="B91" s="13" t="s">
        <v>553</v>
      </c>
      <c r="C91" s="19" t="s">
        <v>400</v>
      </c>
      <c r="D91" s="14" t="s">
        <v>588</v>
      </c>
      <c r="E91" s="17">
        <v>6</v>
      </c>
      <c r="F91" s="18" t="s">
        <v>475</v>
      </c>
      <c r="G91" s="13" t="s">
        <v>138</v>
      </c>
    </row>
    <row r="92" s="3" customFormat="true" ht="20" customHeight="true" spans="1:7">
      <c r="A92" s="13">
        <v>89</v>
      </c>
      <c r="B92" s="13" t="s">
        <v>553</v>
      </c>
      <c r="C92" s="19" t="s">
        <v>400</v>
      </c>
      <c r="D92" s="14" t="s">
        <v>421</v>
      </c>
      <c r="E92" s="17">
        <v>6</v>
      </c>
      <c r="F92" s="18" t="s">
        <v>475</v>
      </c>
      <c r="G92" s="13" t="s">
        <v>138</v>
      </c>
    </row>
    <row r="93" s="3" customFormat="true" ht="20" customHeight="true" spans="1:7">
      <c r="A93" s="13">
        <v>90</v>
      </c>
      <c r="B93" s="13" t="s">
        <v>553</v>
      </c>
      <c r="C93" s="19" t="s">
        <v>400</v>
      </c>
      <c r="D93" s="14" t="s">
        <v>589</v>
      </c>
      <c r="E93" s="17">
        <v>6</v>
      </c>
      <c r="F93" s="18" t="s">
        <v>475</v>
      </c>
      <c r="G93" s="13" t="s">
        <v>138</v>
      </c>
    </row>
    <row r="94" s="3" customFormat="true" ht="20" customHeight="true" spans="1:7">
      <c r="A94" s="13">
        <v>91</v>
      </c>
      <c r="B94" s="13" t="s">
        <v>553</v>
      </c>
      <c r="C94" s="19" t="s">
        <v>400</v>
      </c>
      <c r="D94" s="14" t="s">
        <v>590</v>
      </c>
      <c r="E94" s="17">
        <v>6</v>
      </c>
      <c r="F94" s="18" t="s">
        <v>475</v>
      </c>
      <c r="G94" s="13" t="s">
        <v>138</v>
      </c>
    </row>
    <row r="95" s="3" customFormat="true" ht="20" customHeight="true" spans="1:7">
      <c r="A95" s="13">
        <v>92</v>
      </c>
      <c r="B95" s="13" t="s">
        <v>553</v>
      </c>
      <c r="C95" s="19" t="s">
        <v>400</v>
      </c>
      <c r="D95" s="14" t="s">
        <v>591</v>
      </c>
      <c r="E95" s="17">
        <v>6</v>
      </c>
      <c r="F95" s="18" t="s">
        <v>475</v>
      </c>
      <c r="G95" s="13" t="s">
        <v>138</v>
      </c>
    </row>
    <row r="96" s="3" customFormat="true" ht="20" customHeight="true" spans="1:7">
      <c r="A96" s="13">
        <v>93</v>
      </c>
      <c r="B96" s="13" t="s">
        <v>553</v>
      </c>
      <c r="C96" s="19" t="s">
        <v>400</v>
      </c>
      <c r="D96" s="14" t="s">
        <v>425</v>
      </c>
      <c r="E96" s="17">
        <v>5</v>
      </c>
      <c r="F96" s="18" t="s">
        <v>477</v>
      </c>
      <c r="G96" s="13" t="s">
        <v>138</v>
      </c>
    </row>
    <row r="97" s="3" customFormat="true" ht="20" customHeight="true" spans="1:7">
      <c r="A97" s="13">
        <v>94</v>
      </c>
      <c r="B97" s="13" t="s">
        <v>553</v>
      </c>
      <c r="C97" s="19" t="s">
        <v>400</v>
      </c>
      <c r="D97" s="14" t="s">
        <v>588</v>
      </c>
      <c r="E97" s="17">
        <v>4</v>
      </c>
      <c r="F97" s="18" t="s">
        <v>477</v>
      </c>
      <c r="G97" s="13" t="s">
        <v>138</v>
      </c>
    </row>
    <row r="98" s="3" customFormat="true" ht="20" customHeight="true" spans="1:7">
      <c r="A98" s="13">
        <v>95</v>
      </c>
      <c r="B98" s="13" t="s">
        <v>553</v>
      </c>
      <c r="C98" s="19" t="s">
        <v>400</v>
      </c>
      <c r="D98" s="14" t="s">
        <v>401</v>
      </c>
      <c r="E98" s="17">
        <v>4</v>
      </c>
      <c r="F98" s="18" t="s">
        <v>477</v>
      </c>
      <c r="G98" s="13" t="s">
        <v>138</v>
      </c>
    </row>
    <row r="99" s="3" customFormat="true" ht="20" customHeight="true" spans="1:7">
      <c r="A99" s="13">
        <v>96</v>
      </c>
      <c r="B99" s="13" t="s">
        <v>553</v>
      </c>
      <c r="C99" s="19" t="s">
        <v>400</v>
      </c>
      <c r="D99" s="14" t="s">
        <v>421</v>
      </c>
      <c r="E99" s="17">
        <v>5</v>
      </c>
      <c r="F99" s="18" t="s">
        <v>477</v>
      </c>
      <c r="G99" s="13" t="s">
        <v>138</v>
      </c>
    </row>
    <row r="100" s="3" customFormat="true" ht="20" customHeight="true" spans="1:7">
      <c r="A100" s="13">
        <v>97</v>
      </c>
      <c r="B100" s="13" t="s">
        <v>553</v>
      </c>
      <c r="C100" s="19" t="s">
        <v>400</v>
      </c>
      <c r="D100" s="14" t="s">
        <v>590</v>
      </c>
      <c r="E100" s="17">
        <v>4</v>
      </c>
      <c r="F100" s="18" t="s">
        <v>477</v>
      </c>
      <c r="G100" s="13" t="s">
        <v>138</v>
      </c>
    </row>
    <row r="101" s="3" customFormat="true" ht="20" customHeight="true" spans="1:7">
      <c r="A101" s="13">
        <v>98</v>
      </c>
      <c r="B101" s="13" t="s">
        <v>553</v>
      </c>
      <c r="C101" s="19" t="s">
        <v>400</v>
      </c>
      <c r="D101" s="14" t="s">
        <v>425</v>
      </c>
      <c r="E101" s="17">
        <v>10</v>
      </c>
      <c r="F101" s="18" t="s">
        <v>556</v>
      </c>
      <c r="G101" s="13" t="s">
        <v>138</v>
      </c>
    </row>
    <row r="102" s="3" customFormat="true" ht="20" customHeight="true" spans="1:7">
      <c r="A102" s="13">
        <v>99</v>
      </c>
      <c r="B102" s="13" t="s">
        <v>553</v>
      </c>
      <c r="C102" s="19" t="s">
        <v>400</v>
      </c>
      <c r="D102" s="14" t="s">
        <v>403</v>
      </c>
      <c r="E102" s="17">
        <v>5</v>
      </c>
      <c r="F102" s="18" t="s">
        <v>592</v>
      </c>
      <c r="G102" s="13" t="s">
        <v>138</v>
      </c>
    </row>
    <row r="103" s="3" customFormat="true" ht="20" customHeight="true" spans="1:7">
      <c r="A103" s="13">
        <v>100</v>
      </c>
      <c r="B103" s="13" t="s">
        <v>553</v>
      </c>
      <c r="C103" s="19" t="s">
        <v>400</v>
      </c>
      <c r="D103" s="14" t="s">
        <v>585</v>
      </c>
      <c r="E103" s="17">
        <v>5</v>
      </c>
      <c r="F103" s="18" t="s">
        <v>593</v>
      </c>
      <c r="G103" s="13" t="s">
        <v>138</v>
      </c>
    </row>
    <row r="104" s="3" customFormat="true" ht="20" customHeight="true" spans="1:7">
      <c r="A104" s="13">
        <v>101</v>
      </c>
      <c r="B104" s="13" t="s">
        <v>553</v>
      </c>
      <c r="C104" s="19" t="s">
        <v>426</v>
      </c>
      <c r="D104" s="14" t="s">
        <v>433</v>
      </c>
      <c r="E104" s="17">
        <v>10</v>
      </c>
      <c r="F104" s="18" t="s">
        <v>474</v>
      </c>
      <c r="G104" s="13" t="s">
        <v>138</v>
      </c>
    </row>
    <row r="105" s="3" customFormat="true" ht="20" customHeight="true" spans="1:7">
      <c r="A105" s="13">
        <v>102</v>
      </c>
      <c r="B105" s="13" t="s">
        <v>553</v>
      </c>
      <c r="C105" s="19" t="s">
        <v>426</v>
      </c>
      <c r="D105" s="14" t="s">
        <v>427</v>
      </c>
      <c r="E105" s="17">
        <v>10</v>
      </c>
      <c r="F105" s="18" t="s">
        <v>474</v>
      </c>
      <c r="G105" s="13" t="s">
        <v>138</v>
      </c>
    </row>
    <row r="106" s="3" customFormat="true" ht="20" customHeight="true" spans="1:7">
      <c r="A106" s="13">
        <v>103</v>
      </c>
      <c r="B106" s="13" t="s">
        <v>553</v>
      </c>
      <c r="C106" s="13" t="s">
        <v>426</v>
      </c>
      <c r="D106" s="20" t="s">
        <v>524</v>
      </c>
      <c r="E106" s="17">
        <v>6</v>
      </c>
      <c r="F106" s="18" t="s">
        <v>473</v>
      </c>
      <c r="G106" s="13" t="s">
        <v>135</v>
      </c>
    </row>
    <row r="107" s="3" customFormat="true" ht="20" customHeight="true" spans="1:7">
      <c r="A107" s="13">
        <v>104</v>
      </c>
      <c r="B107" s="13" t="s">
        <v>553</v>
      </c>
      <c r="C107" s="13" t="s">
        <v>426</v>
      </c>
      <c r="D107" s="14" t="s">
        <v>524</v>
      </c>
      <c r="E107" s="17">
        <v>3.2</v>
      </c>
      <c r="F107" s="18" t="s">
        <v>569</v>
      </c>
      <c r="G107" s="13" t="s">
        <v>138</v>
      </c>
    </row>
    <row r="108" s="3" customFormat="true" ht="20" customHeight="true" spans="1:7">
      <c r="A108" s="13">
        <v>105</v>
      </c>
      <c r="B108" s="13" t="s">
        <v>553</v>
      </c>
      <c r="C108" s="13" t="s">
        <v>426</v>
      </c>
      <c r="D108" s="14" t="s">
        <v>438</v>
      </c>
      <c r="E108" s="17">
        <v>6</v>
      </c>
      <c r="F108" s="18" t="s">
        <v>475</v>
      </c>
      <c r="G108" s="13" t="s">
        <v>138</v>
      </c>
    </row>
    <row r="109" s="3" customFormat="true" ht="20" customHeight="true" spans="1:7">
      <c r="A109" s="13">
        <v>106</v>
      </c>
      <c r="B109" s="13" t="s">
        <v>553</v>
      </c>
      <c r="C109" s="13" t="s">
        <v>426</v>
      </c>
      <c r="D109" s="14" t="s">
        <v>594</v>
      </c>
      <c r="E109" s="17">
        <v>6</v>
      </c>
      <c r="F109" s="18" t="s">
        <v>475</v>
      </c>
      <c r="G109" s="13" t="s">
        <v>138</v>
      </c>
    </row>
    <row r="110" s="3" customFormat="true" ht="20" customHeight="true" spans="1:7">
      <c r="A110" s="13">
        <v>107</v>
      </c>
      <c r="B110" s="13" t="s">
        <v>553</v>
      </c>
      <c r="C110" s="13" t="s">
        <v>426</v>
      </c>
      <c r="D110" s="14" t="s">
        <v>595</v>
      </c>
      <c r="E110" s="17">
        <v>6</v>
      </c>
      <c r="F110" s="18" t="s">
        <v>475</v>
      </c>
      <c r="G110" s="13" t="s">
        <v>138</v>
      </c>
    </row>
    <row r="111" s="3" customFormat="true" ht="20" customHeight="true" spans="1:7">
      <c r="A111" s="13">
        <v>108</v>
      </c>
      <c r="B111" s="13" t="s">
        <v>553</v>
      </c>
      <c r="C111" s="13" t="s">
        <v>426</v>
      </c>
      <c r="D111" s="14" t="s">
        <v>596</v>
      </c>
      <c r="E111" s="17">
        <v>6</v>
      </c>
      <c r="F111" s="18" t="s">
        <v>475</v>
      </c>
      <c r="G111" s="13" t="s">
        <v>138</v>
      </c>
    </row>
    <row r="112" s="3" customFormat="true" ht="20" customHeight="true" spans="1:7">
      <c r="A112" s="13">
        <v>109</v>
      </c>
      <c r="B112" s="13" t="s">
        <v>553</v>
      </c>
      <c r="C112" s="13" t="s">
        <v>426</v>
      </c>
      <c r="D112" s="20" t="s">
        <v>597</v>
      </c>
      <c r="E112" s="17">
        <v>6</v>
      </c>
      <c r="F112" s="18" t="s">
        <v>475</v>
      </c>
      <c r="G112" s="13" t="s">
        <v>138</v>
      </c>
    </row>
    <row r="113" s="3" customFormat="true" ht="20" customHeight="true" spans="1:7">
      <c r="A113" s="13">
        <v>110</v>
      </c>
      <c r="B113" s="13" t="s">
        <v>553</v>
      </c>
      <c r="C113" s="13" t="s">
        <v>426</v>
      </c>
      <c r="D113" s="14" t="s">
        <v>440</v>
      </c>
      <c r="E113" s="17">
        <v>6</v>
      </c>
      <c r="F113" s="18" t="s">
        <v>475</v>
      </c>
      <c r="G113" s="13" t="s">
        <v>138</v>
      </c>
    </row>
    <row r="114" s="3" customFormat="true" ht="20" customHeight="true" spans="1:7">
      <c r="A114" s="13">
        <v>111</v>
      </c>
      <c r="B114" s="13" t="s">
        <v>553</v>
      </c>
      <c r="C114" s="13" t="s">
        <v>426</v>
      </c>
      <c r="D114" s="14" t="s">
        <v>598</v>
      </c>
      <c r="E114" s="17">
        <v>6</v>
      </c>
      <c r="F114" s="18" t="s">
        <v>475</v>
      </c>
      <c r="G114" s="13" t="s">
        <v>138</v>
      </c>
    </row>
    <row r="115" s="3" customFormat="true" ht="20" customHeight="true" spans="1:7">
      <c r="A115" s="13">
        <v>112</v>
      </c>
      <c r="B115" s="13" t="s">
        <v>553</v>
      </c>
      <c r="C115" s="13" t="s">
        <v>426</v>
      </c>
      <c r="D115" s="14" t="s">
        <v>524</v>
      </c>
      <c r="E115" s="17">
        <v>5</v>
      </c>
      <c r="F115" s="18" t="s">
        <v>477</v>
      </c>
      <c r="G115" s="13" t="s">
        <v>138</v>
      </c>
    </row>
    <row r="116" s="3" customFormat="true" ht="20" customHeight="true" spans="1:7">
      <c r="A116" s="13">
        <v>113</v>
      </c>
      <c r="B116" s="13" t="s">
        <v>553</v>
      </c>
      <c r="C116" s="13" t="s">
        <v>426</v>
      </c>
      <c r="D116" s="14" t="s">
        <v>599</v>
      </c>
      <c r="E116" s="17">
        <v>5</v>
      </c>
      <c r="F116" s="18" t="s">
        <v>477</v>
      </c>
      <c r="G116" s="13" t="s">
        <v>138</v>
      </c>
    </row>
    <row r="117" s="3" customFormat="true" ht="20" customHeight="true" spans="1:7">
      <c r="A117" s="13">
        <v>114</v>
      </c>
      <c r="B117" s="13" t="s">
        <v>553</v>
      </c>
      <c r="C117" s="13" t="s">
        <v>426</v>
      </c>
      <c r="D117" s="14" t="s">
        <v>596</v>
      </c>
      <c r="E117" s="17">
        <v>4</v>
      </c>
      <c r="F117" s="18" t="s">
        <v>477</v>
      </c>
      <c r="G117" s="13" t="s">
        <v>138</v>
      </c>
    </row>
    <row r="118" s="3" customFormat="true" ht="20" customHeight="true" spans="1:7">
      <c r="A118" s="13">
        <v>115</v>
      </c>
      <c r="B118" s="13" t="s">
        <v>553</v>
      </c>
      <c r="C118" s="13" t="s">
        <v>426</v>
      </c>
      <c r="D118" s="14" t="s">
        <v>429</v>
      </c>
      <c r="E118" s="17">
        <v>2.5</v>
      </c>
      <c r="F118" s="18" t="s">
        <v>477</v>
      </c>
      <c r="G118" s="13" t="s">
        <v>138</v>
      </c>
    </row>
    <row r="119" s="3" customFormat="true" ht="20" customHeight="true" spans="1:7">
      <c r="A119" s="13">
        <v>116</v>
      </c>
      <c r="B119" s="13" t="s">
        <v>553</v>
      </c>
      <c r="C119" s="13" t="s">
        <v>426</v>
      </c>
      <c r="D119" s="14" t="s">
        <v>441</v>
      </c>
      <c r="E119" s="17">
        <v>2.5</v>
      </c>
      <c r="F119" s="18" t="s">
        <v>477</v>
      </c>
      <c r="G119" s="13" t="s">
        <v>138</v>
      </c>
    </row>
    <row r="120" s="3" customFormat="true" ht="20" customHeight="true" spans="1:7">
      <c r="A120" s="13">
        <v>117</v>
      </c>
      <c r="B120" s="13" t="s">
        <v>553</v>
      </c>
      <c r="C120" s="13" t="s">
        <v>426</v>
      </c>
      <c r="D120" s="14" t="s">
        <v>430</v>
      </c>
      <c r="E120" s="17">
        <v>5</v>
      </c>
      <c r="F120" s="18" t="s">
        <v>477</v>
      </c>
      <c r="G120" s="13" t="s">
        <v>138</v>
      </c>
    </row>
    <row r="121" s="3" customFormat="true" ht="20" customHeight="true" spans="1:7">
      <c r="A121" s="13">
        <v>118</v>
      </c>
      <c r="B121" s="13" t="s">
        <v>553</v>
      </c>
      <c r="C121" s="13" t="s">
        <v>455</v>
      </c>
      <c r="D121" s="14" t="s">
        <v>456</v>
      </c>
      <c r="E121" s="17">
        <v>10</v>
      </c>
      <c r="F121" s="18" t="s">
        <v>474</v>
      </c>
      <c r="G121" s="13" t="s">
        <v>135</v>
      </c>
    </row>
    <row r="122" s="3" customFormat="true" ht="20" customHeight="true" spans="1:7">
      <c r="A122" s="13">
        <v>119</v>
      </c>
      <c r="B122" s="13" t="s">
        <v>553</v>
      </c>
      <c r="C122" s="13" t="s">
        <v>455</v>
      </c>
      <c r="D122" s="14" t="s">
        <v>600</v>
      </c>
      <c r="E122" s="17">
        <v>10</v>
      </c>
      <c r="F122" s="18" t="s">
        <v>474</v>
      </c>
      <c r="G122" s="13" t="s">
        <v>138</v>
      </c>
    </row>
    <row r="123" s="3" customFormat="true" ht="20" customHeight="true" spans="1:7">
      <c r="A123" s="13">
        <v>120</v>
      </c>
      <c r="B123" s="13" t="s">
        <v>553</v>
      </c>
      <c r="C123" s="13" t="s">
        <v>455</v>
      </c>
      <c r="D123" s="14" t="s">
        <v>601</v>
      </c>
      <c r="E123" s="17">
        <v>10</v>
      </c>
      <c r="F123" s="18" t="s">
        <v>474</v>
      </c>
      <c r="G123" s="13" t="s">
        <v>138</v>
      </c>
    </row>
    <row r="124" s="3" customFormat="true" ht="20" customHeight="true" spans="1:7">
      <c r="A124" s="13">
        <v>121</v>
      </c>
      <c r="B124" s="13" t="s">
        <v>553</v>
      </c>
      <c r="C124" s="13" t="s">
        <v>455</v>
      </c>
      <c r="D124" s="14" t="s">
        <v>531</v>
      </c>
      <c r="E124" s="17">
        <v>6</v>
      </c>
      <c r="F124" s="18" t="s">
        <v>473</v>
      </c>
      <c r="G124" s="13" t="s">
        <v>138</v>
      </c>
    </row>
    <row r="125" s="3" customFormat="true" ht="20" customHeight="true" spans="1:7">
      <c r="A125" s="13">
        <v>122</v>
      </c>
      <c r="B125" s="13" t="s">
        <v>553</v>
      </c>
      <c r="C125" s="13" t="s">
        <v>455</v>
      </c>
      <c r="D125" s="14" t="s">
        <v>602</v>
      </c>
      <c r="E125" s="17">
        <v>3.2</v>
      </c>
      <c r="F125" s="18" t="s">
        <v>569</v>
      </c>
      <c r="G125" s="13" t="s">
        <v>138</v>
      </c>
    </row>
    <row r="126" s="3" customFormat="true" ht="20" customHeight="true" spans="1:7">
      <c r="A126" s="13">
        <v>123</v>
      </c>
      <c r="B126" s="13" t="s">
        <v>553</v>
      </c>
      <c r="C126" s="13" t="s">
        <v>455</v>
      </c>
      <c r="D126" s="14" t="s">
        <v>603</v>
      </c>
      <c r="E126" s="17">
        <v>6</v>
      </c>
      <c r="F126" s="18" t="s">
        <v>475</v>
      </c>
      <c r="G126" s="13" t="s">
        <v>138</v>
      </c>
    </row>
    <row r="127" s="3" customFormat="true" ht="20" customHeight="true" spans="1:7">
      <c r="A127" s="13">
        <v>124</v>
      </c>
      <c r="B127" s="13" t="s">
        <v>553</v>
      </c>
      <c r="C127" s="13" t="s">
        <v>455</v>
      </c>
      <c r="D127" s="14" t="s">
        <v>604</v>
      </c>
      <c r="E127" s="17">
        <v>6</v>
      </c>
      <c r="F127" s="18" t="s">
        <v>475</v>
      </c>
      <c r="G127" s="13" t="s">
        <v>138</v>
      </c>
    </row>
    <row r="128" s="3" customFormat="true" ht="20" customHeight="true" spans="1:7">
      <c r="A128" s="13">
        <v>125</v>
      </c>
      <c r="B128" s="13" t="s">
        <v>553</v>
      </c>
      <c r="C128" s="13" t="s">
        <v>455</v>
      </c>
      <c r="D128" s="14" t="s">
        <v>460</v>
      </c>
      <c r="E128" s="17">
        <v>6</v>
      </c>
      <c r="F128" s="18" t="s">
        <v>475</v>
      </c>
      <c r="G128" s="13" t="s">
        <v>138</v>
      </c>
    </row>
    <row r="129" s="3" customFormat="true" ht="20" customHeight="true" spans="1:7">
      <c r="A129" s="13">
        <v>126</v>
      </c>
      <c r="B129" s="13" t="s">
        <v>553</v>
      </c>
      <c r="C129" s="13" t="s">
        <v>455</v>
      </c>
      <c r="D129" s="14" t="s">
        <v>605</v>
      </c>
      <c r="E129" s="17">
        <v>6</v>
      </c>
      <c r="F129" s="18" t="s">
        <v>475</v>
      </c>
      <c r="G129" s="13" t="s">
        <v>138</v>
      </c>
    </row>
    <row r="130" s="3" customFormat="true" ht="20" customHeight="true" spans="1:7">
      <c r="A130" s="13">
        <v>127</v>
      </c>
      <c r="B130" s="13" t="s">
        <v>553</v>
      </c>
      <c r="C130" s="13" t="s">
        <v>455</v>
      </c>
      <c r="D130" s="14" t="s">
        <v>606</v>
      </c>
      <c r="E130" s="17">
        <v>6</v>
      </c>
      <c r="F130" s="18" t="s">
        <v>475</v>
      </c>
      <c r="G130" s="13" t="s">
        <v>138</v>
      </c>
    </row>
    <row r="131" s="3" customFormat="true" ht="20" customHeight="true" spans="1:7">
      <c r="A131" s="13">
        <v>128</v>
      </c>
      <c r="B131" s="13" t="s">
        <v>553</v>
      </c>
      <c r="C131" s="13" t="s">
        <v>455</v>
      </c>
      <c r="D131" s="14" t="s">
        <v>607</v>
      </c>
      <c r="E131" s="17">
        <v>6</v>
      </c>
      <c r="F131" s="18" t="s">
        <v>475</v>
      </c>
      <c r="G131" s="13" t="s">
        <v>138</v>
      </c>
    </row>
    <row r="132" s="3" customFormat="true" ht="20" customHeight="true" spans="1:7">
      <c r="A132" s="13">
        <v>129</v>
      </c>
      <c r="B132" s="13" t="s">
        <v>553</v>
      </c>
      <c r="C132" s="13" t="s">
        <v>455</v>
      </c>
      <c r="D132" s="14" t="s">
        <v>608</v>
      </c>
      <c r="E132" s="17">
        <v>6</v>
      </c>
      <c r="F132" s="18" t="s">
        <v>475</v>
      </c>
      <c r="G132" s="13" t="s">
        <v>138</v>
      </c>
    </row>
    <row r="133" s="3" customFormat="true" ht="20" customHeight="true" spans="1:7">
      <c r="A133" s="13">
        <v>130</v>
      </c>
      <c r="B133" s="13" t="s">
        <v>553</v>
      </c>
      <c r="C133" s="13" t="s">
        <v>455</v>
      </c>
      <c r="D133" s="14" t="s">
        <v>609</v>
      </c>
      <c r="E133" s="17">
        <v>6</v>
      </c>
      <c r="F133" s="18" t="s">
        <v>475</v>
      </c>
      <c r="G133" s="13" t="s">
        <v>138</v>
      </c>
    </row>
    <row r="134" s="3" customFormat="true" ht="20" customHeight="true" spans="1:7">
      <c r="A134" s="13">
        <v>131</v>
      </c>
      <c r="B134" s="13" t="s">
        <v>553</v>
      </c>
      <c r="C134" s="13" t="s">
        <v>455</v>
      </c>
      <c r="D134" s="14" t="s">
        <v>604</v>
      </c>
      <c r="E134" s="17">
        <v>4</v>
      </c>
      <c r="F134" s="18" t="s">
        <v>477</v>
      </c>
      <c r="G134" s="13" t="s">
        <v>138</v>
      </c>
    </row>
    <row r="135" s="3" customFormat="true" ht="20" customHeight="true" spans="1:7">
      <c r="A135" s="13">
        <v>132</v>
      </c>
      <c r="B135" s="13" t="s">
        <v>553</v>
      </c>
      <c r="C135" s="13" t="s">
        <v>455</v>
      </c>
      <c r="D135" s="14" t="s">
        <v>460</v>
      </c>
      <c r="E135" s="17">
        <v>5</v>
      </c>
      <c r="F135" s="18" t="s">
        <v>477</v>
      </c>
      <c r="G135" s="13" t="s">
        <v>138</v>
      </c>
    </row>
    <row r="136" s="3" customFormat="true" ht="20" customHeight="true" spans="1:7">
      <c r="A136" s="13">
        <v>133</v>
      </c>
      <c r="B136" s="13" t="s">
        <v>553</v>
      </c>
      <c r="C136" s="13" t="s">
        <v>455</v>
      </c>
      <c r="D136" s="14" t="s">
        <v>610</v>
      </c>
      <c r="E136" s="17">
        <v>10</v>
      </c>
      <c r="F136" s="18" t="s">
        <v>556</v>
      </c>
      <c r="G136" s="13" t="s">
        <v>138</v>
      </c>
    </row>
    <row r="137" s="3" customFormat="true" ht="20" customHeight="true" spans="1:7">
      <c r="A137" s="13">
        <v>134</v>
      </c>
      <c r="B137" s="13" t="s">
        <v>553</v>
      </c>
      <c r="C137" s="13" t="s">
        <v>455</v>
      </c>
      <c r="D137" s="14" t="s">
        <v>611</v>
      </c>
      <c r="E137" s="17">
        <v>10</v>
      </c>
      <c r="F137" s="18" t="s">
        <v>612</v>
      </c>
      <c r="G137" s="13" t="s">
        <v>138</v>
      </c>
    </row>
    <row r="138" s="3" customFormat="true" ht="20" customHeight="true" spans="1:7">
      <c r="A138" s="13">
        <v>135</v>
      </c>
      <c r="B138" s="13" t="s">
        <v>553</v>
      </c>
      <c r="C138" s="13" t="s">
        <v>455</v>
      </c>
      <c r="D138" s="14" t="s">
        <v>613</v>
      </c>
      <c r="E138" s="17">
        <v>5</v>
      </c>
      <c r="F138" s="18" t="s">
        <v>523</v>
      </c>
      <c r="G138" s="13" t="s">
        <v>138</v>
      </c>
    </row>
    <row r="139" s="3" customFormat="true" ht="20" customHeight="true" spans="1:7">
      <c r="A139" s="13">
        <v>136</v>
      </c>
      <c r="B139" s="13" t="s">
        <v>553</v>
      </c>
      <c r="C139" s="13" t="s">
        <v>455</v>
      </c>
      <c r="D139" s="14" t="s">
        <v>456</v>
      </c>
      <c r="E139" s="17">
        <v>5</v>
      </c>
      <c r="F139" s="18" t="s">
        <v>592</v>
      </c>
      <c r="G139" s="13" t="s">
        <v>135</v>
      </c>
    </row>
    <row r="140" s="3" customFormat="true" ht="20" customHeight="true" spans="1:7">
      <c r="A140" s="13">
        <v>137</v>
      </c>
      <c r="B140" s="13" t="s">
        <v>553</v>
      </c>
      <c r="C140" s="13" t="s">
        <v>614</v>
      </c>
      <c r="D140" s="14" t="s">
        <v>615</v>
      </c>
      <c r="E140" s="17">
        <v>6</v>
      </c>
      <c r="F140" s="18" t="s">
        <v>475</v>
      </c>
      <c r="G140" s="13" t="s">
        <v>138</v>
      </c>
    </row>
    <row r="141" s="3" customFormat="true" ht="20" customHeight="true" spans="1:7">
      <c r="A141" s="13">
        <v>138</v>
      </c>
      <c r="B141" s="13" t="s">
        <v>553</v>
      </c>
      <c r="C141" s="13" t="s">
        <v>614</v>
      </c>
      <c r="D141" s="14" t="s">
        <v>616</v>
      </c>
      <c r="E141" s="17">
        <v>6</v>
      </c>
      <c r="F141" s="18" t="s">
        <v>475</v>
      </c>
      <c r="G141" s="13" t="s">
        <v>138</v>
      </c>
    </row>
    <row r="142" s="3" customFormat="true" ht="20" customHeight="true" spans="1:7">
      <c r="A142" s="13">
        <v>139</v>
      </c>
      <c r="B142" s="13" t="s">
        <v>553</v>
      </c>
      <c r="C142" s="13" t="s">
        <v>614</v>
      </c>
      <c r="D142" s="14" t="s">
        <v>617</v>
      </c>
      <c r="E142" s="17">
        <v>6</v>
      </c>
      <c r="F142" s="18" t="s">
        <v>475</v>
      </c>
      <c r="G142" s="13" t="s">
        <v>138</v>
      </c>
    </row>
    <row r="143" s="3" customFormat="true" ht="20" customHeight="true" spans="1:7">
      <c r="A143" s="13">
        <v>140</v>
      </c>
      <c r="B143" s="13" t="s">
        <v>553</v>
      </c>
      <c r="C143" s="13" t="s">
        <v>614</v>
      </c>
      <c r="D143" s="14" t="s">
        <v>618</v>
      </c>
      <c r="E143" s="17">
        <v>6</v>
      </c>
      <c r="F143" s="18" t="s">
        <v>475</v>
      </c>
      <c r="G143" s="13" t="s">
        <v>138</v>
      </c>
    </row>
    <row r="144" s="3" customFormat="true" ht="20" customHeight="true" spans="1:7">
      <c r="A144" s="13">
        <v>141</v>
      </c>
      <c r="B144" s="13" t="s">
        <v>553</v>
      </c>
      <c r="C144" s="13" t="s">
        <v>614</v>
      </c>
      <c r="D144" s="14" t="s">
        <v>616</v>
      </c>
      <c r="E144" s="17">
        <v>4</v>
      </c>
      <c r="F144" s="18" t="s">
        <v>477</v>
      </c>
      <c r="G144" s="13" t="s">
        <v>138</v>
      </c>
    </row>
    <row r="145" s="3" customFormat="true" ht="20" customHeight="true" spans="1:7">
      <c r="A145" s="13">
        <v>142</v>
      </c>
      <c r="B145" s="13" t="s">
        <v>553</v>
      </c>
      <c r="C145" s="13" t="s">
        <v>614</v>
      </c>
      <c r="D145" s="14" t="s">
        <v>539</v>
      </c>
      <c r="E145" s="17">
        <v>4</v>
      </c>
      <c r="F145" s="18" t="s">
        <v>477</v>
      </c>
      <c r="G145" s="13" t="s">
        <v>138</v>
      </c>
    </row>
    <row r="146" s="3" customFormat="true" ht="20" customHeight="true" spans="1:7">
      <c r="A146" s="13">
        <v>143</v>
      </c>
      <c r="B146" s="13" t="s">
        <v>553</v>
      </c>
      <c r="C146" s="13" t="s">
        <v>614</v>
      </c>
      <c r="D146" s="14" t="s">
        <v>463</v>
      </c>
      <c r="E146" s="17">
        <v>10</v>
      </c>
      <c r="F146" s="18" t="s">
        <v>619</v>
      </c>
      <c r="G146" s="13" t="s">
        <v>138</v>
      </c>
    </row>
    <row r="147" s="3" customFormat="true" ht="20" customHeight="true" spans="1:7">
      <c r="A147" s="21" t="s">
        <v>469</v>
      </c>
      <c r="B147" s="21"/>
      <c r="C147" s="21"/>
      <c r="D147" s="22"/>
      <c r="E147" s="23">
        <f>SUM(E4:E146)</f>
        <v>851.9</v>
      </c>
      <c r="F147" s="22"/>
      <c r="G147" s="21"/>
    </row>
  </sheetData>
  <autoFilter ref="A3:G147">
    <extLst/>
  </autoFilter>
  <mergeCells count="3">
    <mergeCell ref="A1:G1"/>
    <mergeCell ref="A2:G2"/>
    <mergeCell ref="A147:D147"/>
  </mergeCells>
  <printOptions horizontalCentered="true"/>
  <pageMargins left="0.472222222222222" right="0.472222222222222" top="0.826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"/>
  <sheetViews>
    <sheetView workbookViewId="0">
      <selection activeCell="B22" sqref="B22"/>
    </sheetView>
  </sheetViews>
  <sheetFormatPr defaultColWidth="9" defaultRowHeight="13.5" outlineLevelCol="3"/>
  <cols>
    <col min="2" max="3" width="33.625" customWidth="true"/>
  </cols>
  <sheetData>
    <row r="1" ht="114.75" spans="1:4">
      <c r="A1" s="1" t="s">
        <v>620</v>
      </c>
      <c r="B1" s="2" t="s">
        <v>621</v>
      </c>
      <c r="C1" s="2" t="s">
        <v>622</v>
      </c>
      <c r="D1" s="1">
        <v>2.5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附表1（2级）</vt:lpstr>
      <vt:lpstr>三级指标模块</vt:lpstr>
      <vt:lpstr>附件1</vt:lpstr>
      <vt:lpstr>附件2</vt:lpstr>
      <vt:lpstr>附件3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tkou</cp:lastModifiedBy>
  <dcterms:created xsi:type="dcterms:W3CDTF">2023-05-13T11:15:00Z</dcterms:created>
  <dcterms:modified xsi:type="dcterms:W3CDTF">2025-09-15T16:05:33Z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4C68A1DE0E79401E9B6FFDB275B7413E_12</vt:lpwstr>
  </property>
</Properties>
</file>