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tabRatio="725"/>
  </bookViews>
  <sheets>
    <sheet name="发放名册" sheetId="4" r:id="rId1"/>
  </sheets>
  <definedNames>
    <definedName name="_xlnm._FilterDatabase" localSheetId="0" hidden="1">发放名册!$A$4:$H$178</definedName>
    <definedName name="_xlnm.Print_Titles" localSheetId="0">发放名册!$3:$4</definedName>
    <definedName name="_xlnm.Print_Area" localSheetId="0">发放名册!$A$1:$H$179</definedName>
  </definedNames>
  <calcPr calcId="144525"/>
</workbook>
</file>

<file path=xl/sharedStrings.xml><?xml version="1.0" encoding="utf-8"?>
<sst xmlns="http://schemas.openxmlformats.org/spreadsheetml/2006/main" count="573" uniqueCount="366">
  <si>
    <t>出租车-祁东县2024年度城市交通发展奖励资金费改税（巡游车）补贴资金发展明细表</t>
  </si>
  <si>
    <t>所属企业</t>
  </si>
  <si>
    <t>序号</t>
  </si>
  <si>
    <t>车牌号</t>
  </si>
  <si>
    <t>姓   名</t>
  </si>
  <si>
    <t>代领人</t>
  </si>
  <si>
    <t>补贴标准（元/台）</t>
  </si>
  <si>
    <t>系数车辆数</t>
  </si>
  <si>
    <t>实际发放（元/台）</t>
  </si>
  <si>
    <t>津湘公司</t>
  </si>
  <si>
    <t>湘DX6348</t>
  </si>
  <si>
    <t>高夏元</t>
  </si>
  <si>
    <t>曾兰芳</t>
  </si>
  <si>
    <t>湘DX6337</t>
  </si>
  <si>
    <t>王延春</t>
  </si>
  <si>
    <t>周祥明</t>
  </si>
  <si>
    <t>湘DX6172</t>
  </si>
  <si>
    <t>曾立新</t>
  </si>
  <si>
    <t>湘DDX0289</t>
  </si>
  <si>
    <t>陈新莲</t>
  </si>
  <si>
    <t>曾鸣</t>
  </si>
  <si>
    <t>湘DX6186</t>
  </si>
  <si>
    <t>李世成</t>
  </si>
  <si>
    <t>陈花香</t>
  </si>
  <si>
    <t>湘DDX1055</t>
  </si>
  <si>
    <t>湘DDX2822</t>
  </si>
  <si>
    <t>王姗兰</t>
  </si>
  <si>
    <t>陈明</t>
  </si>
  <si>
    <t>湘DDX0855</t>
  </si>
  <si>
    <t>邓光健</t>
  </si>
  <si>
    <t>邓善红</t>
  </si>
  <si>
    <t>湘DDX1859</t>
  </si>
  <si>
    <t>邓勇</t>
  </si>
  <si>
    <t>邓友山</t>
  </si>
  <si>
    <t>湘DDX0859</t>
  </si>
  <si>
    <t>黄国民</t>
  </si>
  <si>
    <t>付兰香</t>
  </si>
  <si>
    <t>湘DX6358</t>
  </si>
  <si>
    <t>刘高云</t>
  </si>
  <si>
    <t>刘福元</t>
  </si>
  <si>
    <r>
      <t>湘</t>
    </r>
    <r>
      <rPr>
        <sz val="10"/>
        <rFont val="仿宋_GB2312"/>
        <charset val="0"/>
      </rPr>
      <t>DDX0067</t>
    </r>
  </si>
  <si>
    <t>湘DX6390</t>
  </si>
  <si>
    <t>贺旭锋</t>
  </si>
  <si>
    <t>胡莲云</t>
  </si>
  <si>
    <t>湘DDX0939</t>
  </si>
  <si>
    <t>陈永富</t>
  </si>
  <si>
    <t>蒋琼芳</t>
  </si>
  <si>
    <t>湘DX6370</t>
  </si>
  <si>
    <t>李冬晴</t>
  </si>
  <si>
    <t>李健生</t>
  </si>
  <si>
    <t>湘DX6395</t>
  </si>
  <si>
    <t>莫飞</t>
  </si>
  <si>
    <t>莫端红</t>
  </si>
  <si>
    <t>湘DX6114</t>
  </si>
  <si>
    <t>彭毓</t>
  </si>
  <si>
    <t>彭代秋</t>
  </si>
  <si>
    <t>湘DX6171</t>
  </si>
  <si>
    <t>湘DDX0221</t>
  </si>
  <si>
    <t>彭广铭</t>
  </si>
  <si>
    <t>彭天喜</t>
  </si>
  <si>
    <t>湘DDX0556</t>
  </si>
  <si>
    <t>牛中见</t>
  </si>
  <si>
    <t>彭忠云</t>
  </si>
  <si>
    <t>湘DX6329</t>
  </si>
  <si>
    <t>石红英</t>
  </si>
  <si>
    <t>湘DX6350</t>
  </si>
  <si>
    <t>石和平</t>
  </si>
  <si>
    <t>湘DDX2689</t>
  </si>
  <si>
    <t>江柏青</t>
  </si>
  <si>
    <t>谢东明</t>
  </si>
  <si>
    <t>湘DDX1663</t>
  </si>
  <si>
    <t>谢源梁</t>
  </si>
  <si>
    <t>谢顺千</t>
  </si>
  <si>
    <t>湘DDX2667</t>
  </si>
  <si>
    <t>刘鑫</t>
  </si>
  <si>
    <t>赵立新</t>
  </si>
  <si>
    <t>湘DDX2718</t>
  </si>
  <si>
    <t>张培营</t>
  </si>
  <si>
    <t>赵娜</t>
  </si>
  <si>
    <t>湘DX6363</t>
  </si>
  <si>
    <t>王红军</t>
  </si>
  <si>
    <t>赵湘桂</t>
  </si>
  <si>
    <t>湘DX6351</t>
  </si>
  <si>
    <t>周林军</t>
  </si>
  <si>
    <t>周笃仲</t>
  </si>
  <si>
    <t>湘DX6362</t>
  </si>
  <si>
    <t>陈秋香</t>
  </si>
  <si>
    <t>周红光</t>
  </si>
  <si>
    <r>
      <t>湘</t>
    </r>
    <r>
      <rPr>
        <sz val="10"/>
        <rFont val="仿宋_GB2312"/>
        <charset val="0"/>
      </rPr>
      <t>DDX0062</t>
    </r>
  </si>
  <si>
    <t>湘DDX0628</t>
  </si>
  <si>
    <t>邹家旺</t>
  </si>
  <si>
    <t>周寿保</t>
  </si>
  <si>
    <t>湘DX6380</t>
  </si>
  <si>
    <t>周志刚</t>
  </si>
  <si>
    <t>周松柏</t>
  </si>
  <si>
    <t>湘DDX1166</t>
  </si>
  <si>
    <t>周益方</t>
  </si>
  <si>
    <t>周兴加</t>
  </si>
  <si>
    <t>湘DX6190</t>
  </si>
  <si>
    <t>谭建军</t>
  </si>
  <si>
    <t>周正大</t>
  </si>
  <si>
    <t>湘DDX2255</t>
  </si>
  <si>
    <t>湘DDX0016</t>
  </si>
  <si>
    <t>陈吉荣</t>
  </si>
  <si>
    <t>周宗元</t>
  </si>
  <si>
    <t>湘DX6340</t>
  </si>
  <si>
    <t>邹东明</t>
  </si>
  <si>
    <t>邹高上</t>
  </si>
  <si>
    <t>湘DX6325</t>
  </si>
  <si>
    <t>周忠诚</t>
  </si>
  <si>
    <t>湘DX6326</t>
  </si>
  <si>
    <t>彭绿平</t>
  </si>
  <si>
    <t>湘DX6327</t>
  </si>
  <si>
    <t>肖大龙</t>
  </si>
  <si>
    <t>湘DX6328</t>
  </si>
  <si>
    <t>彭中平</t>
  </si>
  <si>
    <t>刘爱秀</t>
  </si>
  <si>
    <t>湘DX6330</t>
  </si>
  <si>
    <t>谭陈松</t>
  </si>
  <si>
    <t>湘DX6331</t>
  </si>
  <si>
    <t>雷四清</t>
  </si>
  <si>
    <t>湘DX6332</t>
  </si>
  <si>
    <t>谭欢喜</t>
  </si>
  <si>
    <t>湘DX6333</t>
  </si>
  <si>
    <t>李广香</t>
  </si>
  <si>
    <t>湘DX6335</t>
  </si>
  <si>
    <t>肖海利</t>
  </si>
  <si>
    <t>湘DX6336</t>
  </si>
  <si>
    <t>胡钢琴</t>
  </si>
  <si>
    <t>胡先明</t>
  </si>
  <si>
    <t>湘DX6338</t>
  </si>
  <si>
    <t>高中华</t>
  </si>
  <si>
    <t>高正梨</t>
  </si>
  <si>
    <t>湘DX6339</t>
  </si>
  <si>
    <t>李琦</t>
  </si>
  <si>
    <t>湘DX6341</t>
  </si>
  <si>
    <t>王成烂</t>
  </si>
  <si>
    <t>湘DX6342</t>
  </si>
  <si>
    <t>陈金刚</t>
  </si>
  <si>
    <t>湘DX6343</t>
  </si>
  <si>
    <t>李小军</t>
  </si>
  <si>
    <t>湘DX6345</t>
  </si>
  <si>
    <t>王卫东</t>
  </si>
  <si>
    <t>湘DX6346</t>
  </si>
  <si>
    <t>周建军</t>
  </si>
  <si>
    <t>湘DX6347</t>
  </si>
  <si>
    <t>李新平</t>
  </si>
  <si>
    <t>湘DX6349</t>
  </si>
  <si>
    <t>肖海荣</t>
  </si>
  <si>
    <t>湘DX6352</t>
  </si>
  <si>
    <t>彭光荣</t>
  </si>
  <si>
    <t>湘DX6353</t>
  </si>
  <si>
    <t>湘DX6355</t>
  </si>
  <si>
    <t>刘新玉</t>
  </si>
  <si>
    <t>湘DX6356</t>
  </si>
  <si>
    <t>彭宏年</t>
  </si>
  <si>
    <t>湘DX6357</t>
  </si>
  <si>
    <t>彭颂</t>
  </si>
  <si>
    <t>湘DX6359</t>
  </si>
  <si>
    <t>肖海青</t>
  </si>
  <si>
    <t>何满花</t>
  </si>
  <si>
    <t>湘DX6360</t>
  </si>
  <si>
    <t>范光荣</t>
  </si>
  <si>
    <t>湘DX6361</t>
  </si>
  <si>
    <t>付飞雄</t>
  </si>
  <si>
    <t>湘DX6365</t>
  </si>
  <si>
    <t>蒋顺雨</t>
  </si>
  <si>
    <t>湘DX6366</t>
  </si>
  <si>
    <t>屈凤泉</t>
  </si>
  <si>
    <t>湘DX6367</t>
  </si>
  <si>
    <t>毛文彬</t>
  </si>
  <si>
    <t>湘DX6368</t>
  </si>
  <si>
    <t>彭利民</t>
  </si>
  <si>
    <t>湘DX6369</t>
  </si>
  <si>
    <t>石三德</t>
  </si>
  <si>
    <t>湘DX6371</t>
  </si>
  <si>
    <t>周彩文</t>
  </si>
  <si>
    <t>湘DX6372</t>
  </si>
  <si>
    <t>刘建宝</t>
  </si>
  <si>
    <t>湘DX6373</t>
  </si>
  <si>
    <t>周建华</t>
  </si>
  <si>
    <t>湘DX6375</t>
  </si>
  <si>
    <t>周千群</t>
  </si>
  <si>
    <t>湘DX6376</t>
  </si>
  <si>
    <t>陈建国</t>
  </si>
  <si>
    <t>湘DX6377</t>
  </si>
  <si>
    <t>周衡</t>
  </si>
  <si>
    <t>胡书平</t>
  </si>
  <si>
    <t>湘DX6378</t>
  </si>
  <si>
    <t>刘建勇</t>
  </si>
  <si>
    <t>湘DX6379</t>
  </si>
  <si>
    <t>李春发</t>
  </si>
  <si>
    <t>湘DX6381</t>
  </si>
  <si>
    <t>李春元</t>
  </si>
  <si>
    <t>湘DX6382</t>
  </si>
  <si>
    <t>彭玉英</t>
  </si>
  <si>
    <t>湘DX6383</t>
  </si>
  <si>
    <t>龙丰登</t>
  </si>
  <si>
    <t>湘DX6385</t>
  </si>
  <si>
    <t>蒋朝晖</t>
  </si>
  <si>
    <t>湘DX6386</t>
  </si>
  <si>
    <t>湘DX6387</t>
  </si>
  <si>
    <t>李文成</t>
  </si>
  <si>
    <t>湘DX6388</t>
  </si>
  <si>
    <t>湘DX6389</t>
  </si>
  <si>
    <t>邹湘林</t>
  </si>
  <si>
    <t>湘DX6391</t>
  </si>
  <si>
    <t>周有山</t>
  </si>
  <si>
    <t>湘DX6392</t>
  </si>
  <si>
    <t>旷子龙</t>
  </si>
  <si>
    <t>湘DX6393</t>
  </si>
  <si>
    <t>蒋勇</t>
  </si>
  <si>
    <t>湘DX6396</t>
  </si>
  <si>
    <t>周春华</t>
  </si>
  <si>
    <t>湘DX6397</t>
  </si>
  <si>
    <t>陈顺生</t>
  </si>
  <si>
    <t>湘DX6160</t>
  </si>
  <si>
    <t>李超群</t>
  </si>
  <si>
    <t>湘DX6161</t>
  </si>
  <si>
    <t>匡代容</t>
  </si>
  <si>
    <t>湘DX6164</t>
  </si>
  <si>
    <t>肖顺英</t>
  </si>
  <si>
    <t>湘DX6165</t>
  </si>
  <si>
    <t>彭有成</t>
  </si>
  <si>
    <t>湘DX6166</t>
  </si>
  <si>
    <t>胡朋程</t>
  </si>
  <si>
    <t>湘DX6167</t>
  </si>
  <si>
    <t>何永生</t>
  </si>
  <si>
    <t>湘DX6170</t>
  </si>
  <si>
    <t>江文明</t>
  </si>
  <si>
    <t>湘DX6173</t>
  </si>
  <si>
    <t>陈建湘</t>
  </si>
  <si>
    <t>湘DX6174</t>
  </si>
  <si>
    <t>彭桂明</t>
  </si>
  <si>
    <t>湘DX6175</t>
  </si>
  <si>
    <t>周志勇</t>
  </si>
  <si>
    <t>湘DX6176</t>
  </si>
  <si>
    <t>唐高成</t>
  </si>
  <si>
    <t>湘DX6177</t>
  </si>
  <si>
    <t>高畅</t>
  </si>
  <si>
    <t>湘DX6179</t>
  </si>
  <si>
    <t>张宗宝</t>
  </si>
  <si>
    <t>湘DX6184</t>
  </si>
  <si>
    <t>张勇军</t>
  </si>
  <si>
    <t>湘DX6194</t>
  </si>
  <si>
    <t>彭龙</t>
  </si>
  <si>
    <t>湘DX6195</t>
  </si>
  <si>
    <t>何武成</t>
  </si>
  <si>
    <t>湘DX6197</t>
  </si>
  <si>
    <t>李永东</t>
  </si>
  <si>
    <t>湘DDX0019</t>
  </si>
  <si>
    <t>张许意</t>
  </si>
  <si>
    <t>湘DDX0026</t>
  </si>
  <si>
    <t>湘DDX0096</t>
  </si>
  <si>
    <t>周馗</t>
  </si>
  <si>
    <t>湘DDX0159</t>
  </si>
  <si>
    <t>陈文革</t>
  </si>
  <si>
    <t>湘DDX0178</t>
  </si>
  <si>
    <t>刘灵</t>
  </si>
  <si>
    <t>湘DDX0229</t>
  </si>
  <si>
    <t>唐新军</t>
  </si>
  <si>
    <t>湘DDX0286</t>
  </si>
  <si>
    <t>蒋明</t>
  </si>
  <si>
    <t>湘DDX0352</t>
  </si>
  <si>
    <t>湘DDX0509</t>
  </si>
  <si>
    <t>刘志勇</t>
  </si>
  <si>
    <t>湘DDX0559</t>
  </si>
  <si>
    <t>雷山洪</t>
  </si>
  <si>
    <t>湘DDX0589</t>
  </si>
  <si>
    <t>湘DDX0638</t>
  </si>
  <si>
    <t>湘DDX0656</t>
  </si>
  <si>
    <t>石策群</t>
  </si>
  <si>
    <t>湘DDX0658</t>
  </si>
  <si>
    <t>陈建军</t>
  </si>
  <si>
    <t>湘DDX0667</t>
  </si>
  <si>
    <t>湘DDX0786</t>
  </si>
  <si>
    <t>湘DDX0806</t>
  </si>
  <si>
    <t>邹爱民</t>
  </si>
  <si>
    <t>湘DDX0811</t>
  </si>
  <si>
    <t>湘DDX0816</t>
  </si>
  <si>
    <t>湘DDX0829</t>
  </si>
  <si>
    <t>周建阳</t>
  </si>
  <si>
    <t>湘DDX0896</t>
  </si>
  <si>
    <t>李勇明</t>
  </si>
  <si>
    <t>湘DDX0906</t>
  </si>
  <si>
    <t>何发信</t>
  </si>
  <si>
    <t>湘DDX0911</t>
  </si>
  <si>
    <t>湘DDX0956</t>
  </si>
  <si>
    <t>湘DDX0959</t>
  </si>
  <si>
    <t>彭新明</t>
  </si>
  <si>
    <t>湘DDX0995</t>
  </si>
  <si>
    <t>湘DDX1059</t>
  </si>
  <si>
    <t>周四明</t>
  </si>
  <si>
    <t>湘DDX1066</t>
  </si>
  <si>
    <t>周宽民</t>
  </si>
  <si>
    <t>湘DDX1086</t>
  </si>
  <si>
    <t>邹湘军</t>
  </si>
  <si>
    <t>湘DDX1169</t>
  </si>
  <si>
    <t>湘DDX1196</t>
  </si>
  <si>
    <t>邹喜胜</t>
  </si>
  <si>
    <t>湘DDX1256</t>
  </si>
  <si>
    <t>邹五定</t>
  </si>
  <si>
    <t>湘DDX1269</t>
  </si>
  <si>
    <t>李欢喜</t>
  </si>
  <si>
    <t>湘DDX1306</t>
  </si>
  <si>
    <t>湘DDX1308</t>
  </si>
  <si>
    <t>陶新桥</t>
  </si>
  <si>
    <t>湘DDX1366</t>
  </si>
  <si>
    <t>陈太平</t>
  </si>
  <si>
    <t>湘DDX1569</t>
  </si>
  <si>
    <t>陈光明</t>
  </si>
  <si>
    <t>湘DDX1606</t>
  </si>
  <si>
    <t>雷洪丰</t>
  </si>
  <si>
    <t>湘DDX1611</t>
  </si>
  <si>
    <t>湘DDX1626</t>
  </si>
  <si>
    <t>周小林</t>
  </si>
  <si>
    <r>
      <t>湘</t>
    </r>
    <r>
      <rPr>
        <sz val="10"/>
        <rFont val="仿宋_GB2312"/>
        <charset val="0"/>
      </rPr>
      <t>DDX1665</t>
    </r>
  </si>
  <si>
    <t>湘DDX1699</t>
  </si>
  <si>
    <t>周飞</t>
  </si>
  <si>
    <t>湘DDX1739</t>
  </si>
  <si>
    <t>湘DDX1758</t>
  </si>
  <si>
    <t>周文胜</t>
  </si>
  <si>
    <t>湘DDX1839</t>
  </si>
  <si>
    <t>何喜宝</t>
  </si>
  <si>
    <t>湘DDX1856</t>
  </si>
  <si>
    <t>周小毛</t>
  </si>
  <si>
    <t>湘DDX1922</t>
  </si>
  <si>
    <t>李祥民</t>
  </si>
  <si>
    <t>湘DDX1983</t>
  </si>
  <si>
    <t>何拥军</t>
  </si>
  <si>
    <t>湘DDX2002</t>
  </si>
  <si>
    <t>胡国平</t>
  </si>
  <si>
    <t>湘DDX2066</t>
  </si>
  <si>
    <t>徐育林</t>
  </si>
  <si>
    <t>湘DDX2208</t>
  </si>
  <si>
    <t>周亿军</t>
  </si>
  <si>
    <t>湘DDX2259</t>
  </si>
  <si>
    <t>刘盛元</t>
  </si>
  <si>
    <t>湘DDX2386</t>
  </si>
  <si>
    <t>何三元</t>
  </si>
  <si>
    <t>湘DDX2556</t>
  </si>
  <si>
    <t>湘DDX2568</t>
  </si>
  <si>
    <t>陈美红</t>
  </si>
  <si>
    <t>湘DDX2585</t>
  </si>
  <si>
    <t>湘DDX2589</t>
  </si>
  <si>
    <t>周节清</t>
  </si>
  <si>
    <t>湘DDX2678</t>
  </si>
  <si>
    <t>李棋</t>
  </si>
  <si>
    <t>湘DDX2698</t>
  </si>
  <si>
    <t>许水生</t>
  </si>
  <si>
    <t>湘DDX2836</t>
  </si>
  <si>
    <t>湘DDX2858</t>
  </si>
  <si>
    <t>周美意</t>
  </si>
  <si>
    <t>湘DDX2893</t>
  </si>
  <si>
    <t>唐发明</t>
  </si>
  <si>
    <t>湘DDX2909</t>
  </si>
  <si>
    <t>何足生</t>
  </si>
  <si>
    <t>湘DDX2919</t>
  </si>
  <si>
    <t>徐阳保</t>
  </si>
  <si>
    <t>湘DDX2969</t>
  </si>
  <si>
    <t>龙升明</t>
  </si>
  <si>
    <t>湘DDX2978</t>
  </si>
  <si>
    <t>王华锋</t>
  </si>
  <si>
    <t>湘DDX2979</t>
  </si>
  <si>
    <t>谭中平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</si>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</sst>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0"/>
      <color rgb="FF000000"/>
      <name val="Arial"/>
      <charset val="134"/>
    </font>
    <font>
      <sz val="10"/>
      <name val="Arial"/>
      <charset val="134"/>
    </font>
    <font>
      <sz val="16"/>
      <name val="方正小标宋简体"/>
      <charset val="134"/>
    </font>
    <font>
      <sz val="10"/>
      <name val="宋体"/>
      <charset val="134"/>
      <scheme val="major"/>
    </font>
    <font>
      <sz val="10"/>
      <name val="仿宋_GB2312"/>
      <charset val="134"/>
    </font>
    <font>
      <sz val="10"/>
      <name val="仿宋_GB2312"/>
      <charset val="129"/>
    </font>
    <font>
      <sz val="10"/>
      <name val="仿宋_GB2312"/>
      <charset val="0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29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95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22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15" borderId="6" applyNumberFormat="false" applyAlignment="false" applyProtection="false">
      <alignment vertical="center"/>
    </xf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1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9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0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8" fillId="30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26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25" fillId="23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9" fillId="0" borderId="0" applyFont="false" applyFill="false" applyBorder="false" applyAlignment="false" applyProtection="false">
      <alignment vertical="center"/>
    </xf>
    <xf numFmtId="0" fontId="9" fillId="0" borderId="0"/>
    <xf numFmtId="0" fontId="28" fillId="28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1" fillId="0" borderId="10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32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2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5" fillId="1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5" fillId="24" borderId="0" applyNumberFormat="false" applyBorder="false" applyAlignment="false" applyProtection="false">
      <alignment vertical="center"/>
    </xf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2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8" fillId="17" borderId="0" applyNumberFormat="false" applyBorder="false" applyAlignment="false" applyProtection="false">
      <alignment vertical="center"/>
    </xf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31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" fillId="0" borderId="0"/>
    <xf numFmtId="0" fontId="20" fillId="0" borderId="0" applyNumberFormat="false" applyFill="false" applyBorder="false" applyAlignment="false" applyProtection="false">
      <alignment vertical="center"/>
    </xf>
    <xf numFmtId="0" fontId="7" fillId="0" borderId="0"/>
    <xf numFmtId="0" fontId="22" fillId="0" borderId="7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8" fillId="12" borderId="5" applyNumberFormat="false" applyAlignment="false" applyProtection="false">
      <alignment vertical="center"/>
    </xf>
    <xf numFmtId="0" fontId="7" fillId="0" borderId="0"/>
    <xf numFmtId="0" fontId="7" fillId="0" borderId="0"/>
    <xf numFmtId="0" fontId="23" fillId="0" borderId="0" applyNumberFormat="false" applyFill="false" applyBorder="false" applyAlignment="false" applyProtection="false">
      <alignment vertical="center"/>
    </xf>
    <xf numFmtId="0" fontId="7" fillId="0" borderId="0"/>
    <xf numFmtId="0" fontId="9" fillId="0" borderId="0">
      <alignment vertical="center"/>
    </xf>
    <xf numFmtId="0" fontId="7" fillId="0" borderId="0"/>
    <xf numFmtId="0" fontId="15" fillId="16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5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26" fillId="0" borderId="3" applyNumberFormat="false" applyFill="false" applyAlignment="false" applyProtection="false">
      <alignment vertical="center"/>
    </xf>
    <xf numFmtId="0" fontId="9" fillId="11" borderId="4" applyNumberFormat="false" applyFont="false" applyAlignment="false" applyProtection="false">
      <alignment vertical="center"/>
    </xf>
    <xf numFmtId="0" fontId="7" fillId="0" borderId="0"/>
    <xf numFmtId="0" fontId="0" fillId="0" borderId="0"/>
    <xf numFmtId="0" fontId="7" fillId="0" borderId="0"/>
    <xf numFmtId="0" fontId="16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8" fillId="1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1" fillId="0" borderId="0"/>
    <xf numFmtId="0" fontId="8" fillId="9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14" borderId="0" applyNumberFormat="false" applyBorder="false" applyAlignment="false" applyProtection="false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27" fillId="15" borderId="5" applyNumberFormat="false" applyAlignment="false" applyProtection="false">
      <alignment vertical="center"/>
    </xf>
    <xf numFmtId="0" fontId="7" fillId="0" borderId="0"/>
    <xf numFmtId="0" fontId="7" fillId="0" borderId="0"/>
    <xf numFmtId="43" fontId="9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9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5" fillId="8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" fillId="0" borderId="0"/>
    <xf numFmtId="0" fontId="8" fillId="6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0" fillId="0" borderId="0"/>
    <xf numFmtId="0" fontId="8" fillId="27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9" fillId="0" borderId="9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5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0"/>
    <xf numFmtId="0" fontId="15" fillId="20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4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2" fillId="0" borderId="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8" fillId="22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2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855" applyFont="true" applyFill="true" applyBorder="true" applyAlignment="true">
      <alignment horizontal="center" vertical="center" wrapText="true"/>
    </xf>
    <xf numFmtId="0" fontId="4" fillId="0" borderId="1" xfId="383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883" applyNumberFormat="true" applyFont="true" applyFill="true" applyBorder="true" applyAlignment="true">
      <alignment horizontal="center" vertical="center"/>
    </xf>
    <xf numFmtId="0" fontId="4" fillId="0" borderId="1" xfId="855" applyFont="true" applyFill="true" applyBorder="true" applyAlignment="true">
      <alignment horizontal="center" vertical="center" wrapText="true"/>
    </xf>
    <xf numFmtId="0" fontId="4" fillId="0" borderId="1" xfId="459" applyFont="true" applyFill="true" applyBorder="true" applyAlignment="true">
      <alignment horizontal="center" vertical="center" wrapText="true"/>
    </xf>
    <xf numFmtId="0" fontId="4" fillId="0" borderId="1" xfId="383" applyNumberFormat="true" applyFont="true" applyFill="true" applyBorder="true" applyAlignment="true">
      <alignment horizontal="center" vertical="center" shrinkToFit="true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4" fillId="0" borderId="1" xfId="383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distributed"/>
    </xf>
    <xf numFmtId="0" fontId="4" fillId="0" borderId="1" xfId="0" applyFont="true" applyFill="true" applyBorder="true" applyAlignment="true">
      <alignment horizontal="center" vertical="distributed" wrapText="true"/>
    </xf>
    <xf numFmtId="0" fontId="4" fillId="0" borderId="1" xfId="883" applyFont="true" applyFill="true" applyBorder="true" applyAlignment="true">
      <alignment horizontal="center" vertical="center"/>
    </xf>
    <xf numFmtId="0" fontId="4" fillId="0" borderId="1" xfId="899" applyNumberFormat="true" applyFont="true" applyFill="true" applyBorder="true" applyAlignment="true">
      <alignment horizontal="center" vertical="center" shrinkToFit="true"/>
    </xf>
    <xf numFmtId="0" fontId="4" fillId="0" borderId="1" xfId="883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/>
    </xf>
    <xf numFmtId="0" fontId="4" fillId="0" borderId="0" xfId="0" applyFont="true" applyFill="true" applyBorder="true" applyAlignment="true">
      <alignment horizontal="center" vertical="center"/>
    </xf>
  </cellXfs>
  <cellStyles count="955">
    <cellStyle name="常规" xfId="0" builtinId="0"/>
    <cellStyle name="常规 2 44 4" xfId="1"/>
    <cellStyle name="常规 2 39 4" xfId="2"/>
    <cellStyle name="常规 2 44 3 2" xfId="3"/>
    <cellStyle name="常规 2 39 3 2" xfId="4"/>
    <cellStyle name="常规 2 44 2" xfId="5"/>
    <cellStyle name="常规 2 39 2" xfId="6"/>
    <cellStyle name="常规 2 43 2" xfId="7"/>
    <cellStyle name="常规 2 38 2" xfId="8"/>
    <cellStyle name="常规 2 43" xfId="9"/>
    <cellStyle name="常规 2 38" xfId="10"/>
    <cellStyle name="常规 2 42 4" xfId="11"/>
    <cellStyle name="常规 2 37 4" xfId="12"/>
    <cellStyle name="常规 2 42 3 2" xfId="13"/>
    <cellStyle name="常规 2 37 3 2" xfId="14"/>
    <cellStyle name="常规 9 3" xfId="15"/>
    <cellStyle name="常规 2 42 3" xfId="16"/>
    <cellStyle name="常规 2 37 3" xfId="17"/>
    <cellStyle name="常规 2 42 2 3" xfId="18"/>
    <cellStyle name="常规 2 37 2 3" xfId="19"/>
    <cellStyle name="常规 8 4" xfId="20"/>
    <cellStyle name="常规 2 42 2 2" xfId="21"/>
    <cellStyle name="常规 2 37 2 2" xfId="22"/>
    <cellStyle name="常规 8 3" xfId="23"/>
    <cellStyle name="常规 2 42 2" xfId="24"/>
    <cellStyle name="常规 2 37 2" xfId="25"/>
    <cellStyle name="常规 2 50 3 2" xfId="26"/>
    <cellStyle name="常规 2 45 3 2" xfId="27"/>
    <cellStyle name="常规 40 4" xfId="28"/>
    <cellStyle name="常规 35 4" xfId="29"/>
    <cellStyle name="常规 2 42" xfId="30"/>
    <cellStyle name="常规 2 37" xfId="31"/>
    <cellStyle name="常规 2 43 3 2" xfId="32"/>
    <cellStyle name="常规 2 38 3 2" xfId="33"/>
    <cellStyle name="常规 2 40 3" xfId="34"/>
    <cellStyle name="常规 2 35 3" xfId="35"/>
    <cellStyle name="常规 2 41 4" xfId="36"/>
    <cellStyle name="常规 2 36 4" xfId="37"/>
    <cellStyle name="常规 2 41 3 2" xfId="38"/>
    <cellStyle name="常规 2 36 3 2" xfId="39"/>
    <cellStyle name="常规 2 41 3" xfId="40"/>
    <cellStyle name="常规 2 36 3" xfId="41"/>
    <cellStyle name="常规 2 41 2 3" xfId="42"/>
    <cellStyle name="常规 2 36 2 3" xfId="43"/>
    <cellStyle name="常规 2 41 2 2" xfId="44"/>
    <cellStyle name="常规 2 36 2 2" xfId="45"/>
    <cellStyle name="常规 2 41 2" xfId="46"/>
    <cellStyle name="常规 2 36 2" xfId="47"/>
    <cellStyle name="常规 2 41" xfId="48"/>
    <cellStyle name="常规 2 36" xfId="49"/>
    <cellStyle name="样式 1 7" xfId="50"/>
    <cellStyle name="常规 2 40" xfId="51"/>
    <cellStyle name="常规 2 35" xfId="52"/>
    <cellStyle name="样式 1 6" xfId="53"/>
    <cellStyle name="常规 2 52 4" xfId="54"/>
    <cellStyle name="常规 2 47 4" xfId="55"/>
    <cellStyle name="常规 2 3 3" xfId="56"/>
    <cellStyle name="常规 2 52 3" xfId="57"/>
    <cellStyle name="常规 2 47 3" xfId="58"/>
    <cellStyle name="常规 8 2 2 3" xfId="59"/>
    <cellStyle name="常规 2 9 2 2" xfId="60"/>
    <cellStyle name="常规 2 9 2" xfId="61"/>
    <cellStyle name="常规 52 3 2" xfId="62"/>
    <cellStyle name="常规 47 3 2" xfId="63"/>
    <cellStyle name="常规 2 34 2 3" xfId="64"/>
    <cellStyle name="常规 2 29 2 3" xfId="65"/>
    <cellStyle name="常规 2 34 2 2" xfId="66"/>
    <cellStyle name="常规 2 29 2 2" xfId="67"/>
    <cellStyle name="常规 2 34 2" xfId="68"/>
    <cellStyle name="常规 2 29 2" xfId="69"/>
    <cellStyle name="样式 1 5 2" xfId="70"/>
    <cellStyle name="常规 8 2 3 2" xfId="71"/>
    <cellStyle name="常规 2 48 2" xfId="72"/>
    <cellStyle name="常规 2 53 2" xfId="73"/>
    <cellStyle name="常规 2 34" xfId="74"/>
    <cellStyle name="常规 2 29" xfId="75"/>
    <cellStyle name="样式 1 5" xfId="76"/>
    <cellStyle name="常规 2 33 3 2" xfId="77"/>
    <cellStyle name="常规 2 28 3 2" xfId="78"/>
    <cellStyle name="样式 1 4 3 2" xfId="79"/>
    <cellStyle name="常规 2 33 3" xfId="80"/>
    <cellStyle name="常规 2 28 3" xfId="81"/>
    <cellStyle name="样式 1 4 3" xfId="82"/>
    <cellStyle name="样式 1 4 4" xfId="83"/>
    <cellStyle name="常规 2 33 4" xfId="84"/>
    <cellStyle name="常规 2 28 4" xfId="85"/>
    <cellStyle name="常规 2 33 2 3" xfId="86"/>
    <cellStyle name="常规 2 28 2 3" xfId="87"/>
    <cellStyle name="常规 2 33 2 2" xfId="88"/>
    <cellStyle name="常规 2 28 2 2" xfId="89"/>
    <cellStyle name="样式 1 4 2 2" xfId="90"/>
    <cellStyle name="常规 2 56 2 3" xfId="91"/>
    <cellStyle name="常规 2 33 2" xfId="92"/>
    <cellStyle name="常规 2 28 2" xfId="93"/>
    <cellStyle name="样式 1 4 2" xfId="94"/>
    <cellStyle name="常规 2 33" xfId="95"/>
    <cellStyle name="常规 2 28" xfId="96"/>
    <cellStyle name="样式 1 4" xfId="97"/>
    <cellStyle name="常规 30 2 3" xfId="98"/>
    <cellStyle name="常规 25 2 3" xfId="99"/>
    <cellStyle name="常规 38 2 3" xfId="100"/>
    <cellStyle name="常规 43 2 3" xfId="101"/>
    <cellStyle name="常规 2 51 2" xfId="102"/>
    <cellStyle name="常规 2 46 2" xfId="103"/>
    <cellStyle name="常规 2 32 4" xfId="104"/>
    <cellStyle name="常规 2 27 4" xfId="105"/>
    <cellStyle name="样式 1 3 4" xfId="106"/>
    <cellStyle name="常规 2 32 3" xfId="107"/>
    <cellStyle name="常规 2 27 3" xfId="108"/>
    <cellStyle name="样式 1 3 3" xfId="109"/>
    <cellStyle name="常规 2 32 2 3" xfId="110"/>
    <cellStyle name="常规 2 27 2 3" xfId="111"/>
    <cellStyle name="样式 1 3 2 3" xfId="112"/>
    <cellStyle name="常规 2 32 2" xfId="113"/>
    <cellStyle name="常规 2 27 2" xfId="114"/>
    <cellStyle name="样式 1 3 2" xfId="115"/>
    <cellStyle name="常规 2 5" xfId="116"/>
    <cellStyle name="常规 2 31 3 2" xfId="117"/>
    <cellStyle name="常规 2 26 3 2" xfId="118"/>
    <cellStyle name="样式 1 2 3 2" xfId="119"/>
    <cellStyle name="常规 2 54" xfId="120"/>
    <cellStyle name="常规 2 49" xfId="121"/>
    <cellStyle name="常规 2 31 2 2" xfId="122"/>
    <cellStyle name="常规 2 26 2 2" xfId="123"/>
    <cellStyle name="样式 1 2 2 2" xfId="124"/>
    <cellStyle name="常规 2 58 2" xfId="125"/>
    <cellStyle name="常规 2 30 4" xfId="126"/>
    <cellStyle name="常规 2 25 4" xfId="127"/>
    <cellStyle name="常规 2 30 3" xfId="128"/>
    <cellStyle name="常规 2 25 3" xfId="129"/>
    <cellStyle name="常规 2 34 3 2" xfId="130"/>
    <cellStyle name="常规 2 29 3 2" xfId="131"/>
    <cellStyle name="常规 2 2 5 2" xfId="132"/>
    <cellStyle name="常规 2 2 5" xfId="133"/>
    <cellStyle name="常规 2 2 4 3" xfId="134"/>
    <cellStyle name="常规 2 2 4 2" xfId="135"/>
    <cellStyle name="常规 2 52 2" xfId="136"/>
    <cellStyle name="常规 2 47 2" xfId="137"/>
    <cellStyle name="常规 8 2 2 2" xfId="138"/>
    <cellStyle name="常规 2 2 3 3" xfId="139"/>
    <cellStyle name="常规 2 32" xfId="140"/>
    <cellStyle name="常规 2 27" xfId="141"/>
    <cellStyle name="常规 30 2 2" xfId="142"/>
    <cellStyle name="常规 25 2 2" xfId="143"/>
    <cellStyle name="样式 1 3" xfId="144"/>
    <cellStyle name="常规 38 2 2" xfId="145"/>
    <cellStyle name="常规 43 2 2" xfId="146"/>
    <cellStyle name="常规 2 2 3 2" xfId="147"/>
    <cellStyle name="常规 2 3 2" xfId="148"/>
    <cellStyle name="常规 3 3 2 3" xfId="149"/>
    <cellStyle name="常规 2 51 3 2" xfId="150"/>
    <cellStyle name="常规 2 46 3 2" xfId="151"/>
    <cellStyle name="常规 2 3" xfId="152"/>
    <cellStyle name="常规 2 3 6" xfId="153"/>
    <cellStyle name="常规 2 51 3" xfId="154"/>
    <cellStyle name="常规 2 46 3" xfId="155"/>
    <cellStyle name="常规 38" xfId="156"/>
    <cellStyle name="常规 43" xfId="157"/>
    <cellStyle name="常规 2 2 2 2" xfId="158"/>
    <cellStyle name="常规 2 23" xfId="159"/>
    <cellStyle name="常规 2 18" xfId="160"/>
    <cellStyle name="常规 37 2" xfId="161"/>
    <cellStyle name="常规 42 2" xfId="162"/>
    <cellStyle name="常规 37" xfId="163"/>
    <cellStyle name="常规 42" xfId="164"/>
    <cellStyle name="常规 2 24 3 2" xfId="165"/>
    <cellStyle name="常规 2 19 3 2" xfId="166"/>
    <cellStyle name="常规 2 24 2 3" xfId="167"/>
    <cellStyle name="常规 2 19 2 3" xfId="168"/>
    <cellStyle name="常规 3 6 2" xfId="169"/>
    <cellStyle name="常规 2 24 2 2" xfId="170"/>
    <cellStyle name="常规 2 19 2 2" xfId="171"/>
    <cellStyle name="常规 2 23 4" xfId="172"/>
    <cellStyle name="常规 2 18 4" xfId="173"/>
    <cellStyle name="常规 2 23 3 2" xfId="174"/>
    <cellStyle name="常规 2 18 3 2" xfId="175"/>
    <cellStyle name="常规 4 3 2 3" xfId="176"/>
    <cellStyle name="常规 8 2 2 2 2" xfId="177"/>
    <cellStyle name="常规 2 47 2 2" xfId="178"/>
    <cellStyle name="常规 2 52 2 2" xfId="179"/>
    <cellStyle name="常规 34" xfId="180"/>
    <cellStyle name="常规 29" xfId="181"/>
    <cellStyle name="常规 2 23 3" xfId="182"/>
    <cellStyle name="常规 2 18 3" xfId="183"/>
    <cellStyle name="常规 2 23 2 3" xfId="184"/>
    <cellStyle name="常规 2 18 2 3" xfId="185"/>
    <cellStyle name="常规 2 6 2" xfId="186"/>
    <cellStyle name="常规 4 6 2" xfId="187"/>
    <cellStyle name="常规 2 30 2 3" xfId="188"/>
    <cellStyle name="常规 2 25 2 3" xfId="189"/>
    <cellStyle name="常规 2 58 2 3" xfId="190"/>
    <cellStyle name="常规 2 10" xfId="191"/>
    <cellStyle name="常规 2 57 4" xfId="192"/>
    <cellStyle name="常规 2 43 2 3" xfId="193"/>
    <cellStyle name="常规 2 38 2 3" xfId="194"/>
    <cellStyle name="常规 2 34 4" xfId="195"/>
    <cellStyle name="常规 2 29 4" xfId="196"/>
    <cellStyle name="常规 2 22 3 2" xfId="197"/>
    <cellStyle name="常规 2 17 3 2" xfId="198"/>
    <cellStyle name="常规 2 22 3" xfId="199"/>
    <cellStyle name="常规 2 17 3" xfId="200"/>
    <cellStyle name="常规 2 30" xfId="201"/>
    <cellStyle name="常规 2 25" xfId="202"/>
    <cellStyle name="常规 2 22 2 3" xfId="203"/>
    <cellStyle name="常规 2 17 2 3" xfId="204"/>
    <cellStyle name="常规 2 24 3" xfId="205"/>
    <cellStyle name="常规 2 19 3" xfId="206"/>
    <cellStyle name="常规 2 22 2 2" xfId="207"/>
    <cellStyle name="常规 2 17 2 2" xfId="208"/>
    <cellStyle name="常规 2 24 2" xfId="209"/>
    <cellStyle name="常规 2 19 2" xfId="210"/>
    <cellStyle name="常规 2 22 2" xfId="211"/>
    <cellStyle name="常规 2 17 2" xfId="212"/>
    <cellStyle name="常规 2 24" xfId="213"/>
    <cellStyle name="常规 2 19" xfId="214"/>
    <cellStyle name="常规 2 44 3" xfId="215"/>
    <cellStyle name="常规 2 39 3" xfId="216"/>
    <cellStyle name="常规 2 21 3 2" xfId="217"/>
    <cellStyle name="常规 2 16 3 2" xfId="218"/>
    <cellStyle name="常规 50" xfId="219"/>
    <cellStyle name="常规 45" xfId="220"/>
    <cellStyle name="常规 2 21 3" xfId="221"/>
    <cellStyle name="常规 2 16 3" xfId="222"/>
    <cellStyle name="常规 2 43 4" xfId="223"/>
    <cellStyle name="常规 2 38 4" xfId="224"/>
    <cellStyle name="常规 2 21 2 3" xfId="225"/>
    <cellStyle name="常规 2 16 2 3" xfId="226"/>
    <cellStyle name="常规 44 2" xfId="227"/>
    <cellStyle name="常规 39 2" xfId="228"/>
    <cellStyle name="常规 2 43 3" xfId="229"/>
    <cellStyle name="常规 2 38 3" xfId="230"/>
    <cellStyle name="常规 2 21 2 2" xfId="231"/>
    <cellStyle name="常规 2 16 2 2" xfId="232"/>
    <cellStyle name="常规 2 20 4" xfId="233"/>
    <cellStyle name="常规 2 15 4" xfId="234"/>
    <cellStyle name="常规 2 52" xfId="235"/>
    <cellStyle name="常规 2 47" xfId="236"/>
    <cellStyle name="常规 8 2 2" xfId="237"/>
    <cellStyle name="常规 2 20 3 2" xfId="238"/>
    <cellStyle name="常规 2 15 3 2" xfId="239"/>
    <cellStyle name="常规 58" xfId="240"/>
    <cellStyle name="常规 63" xfId="241"/>
    <cellStyle name="常规 14 2 3" xfId="242"/>
    <cellStyle name="常规 2 40 2 3" xfId="243"/>
    <cellStyle name="常规 2 35 2 3" xfId="244"/>
    <cellStyle name="常规 2 20 3" xfId="245"/>
    <cellStyle name="常规 2 15 3" xfId="246"/>
    <cellStyle name="常规 32 3 2" xfId="247"/>
    <cellStyle name="常规 27 3 2" xfId="248"/>
    <cellStyle name="常规 2 40 2 2" xfId="249"/>
    <cellStyle name="常规 2 35 2 2" xfId="250"/>
    <cellStyle name="常规 2 20 2" xfId="251"/>
    <cellStyle name="常规 2 15 2" xfId="252"/>
    <cellStyle name="常规 2 40 2" xfId="253"/>
    <cellStyle name="常规 2 35 2" xfId="254"/>
    <cellStyle name="样式 1 6 2" xfId="255"/>
    <cellStyle name="常规_Sheet1_1" xfId="256"/>
    <cellStyle name="常规 2 20" xfId="257"/>
    <cellStyle name="常规 2 15" xfId="258"/>
    <cellStyle name="常规 2 27 3 2" xfId="259"/>
    <cellStyle name="常规 2 32 3 2" xfId="260"/>
    <cellStyle name="样式 1 3 3 2" xfId="261"/>
    <cellStyle name="常规 2 14 4" xfId="262"/>
    <cellStyle name="常规 32 2 3" xfId="263"/>
    <cellStyle name="常规 2 14 3 2" xfId="264"/>
    <cellStyle name="常规 2 14 3" xfId="265"/>
    <cellStyle name="常规 32 2 2" xfId="266"/>
    <cellStyle name="常规 27 2 2" xfId="267"/>
    <cellStyle name="常规 2 14 2 2" xfId="268"/>
    <cellStyle name="常规 2 14" xfId="269"/>
    <cellStyle name="常规 2 30 3 2" xfId="270"/>
    <cellStyle name="常规 2 25 3 2" xfId="271"/>
    <cellStyle name="常规 2 23 2" xfId="272"/>
    <cellStyle name="常规 2 18 2" xfId="273"/>
    <cellStyle name="常规 2 13 2 3" xfId="274"/>
    <cellStyle name="常规 2 13 2 2" xfId="275"/>
    <cellStyle name="常规 2 13 2" xfId="276"/>
    <cellStyle name="常规 2 13" xfId="277"/>
    <cellStyle name="常规 8 2 3" xfId="278"/>
    <cellStyle name="常规 2 48" xfId="279"/>
    <cellStyle name="常规 2 53" xfId="280"/>
    <cellStyle name="常规 2 12 4" xfId="281"/>
    <cellStyle name="常规 2 12 3 2" xfId="282"/>
    <cellStyle name="常规 2 12 3" xfId="283"/>
    <cellStyle name="常规 2 43 2 2" xfId="284"/>
    <cellStyle name="常规 2 38 2 2" xfId="285"/>
    <cellStyle name="常规 2 34 3" xfId="286"/>
    <cellStyle name="常规 2 29 3" xfId="287"/>
    <cellStyle name="样式 1 5 3" xfId="288"/>
    <cellStyle name="常规 2 40 4" xfId="289"/>
    <cellStyle name="常规 2 35 4" xfId="290"/>
    <cellStyle name="常规 2 22" xfId="291"/>
    <cellStyle name="常规 2 17" xfId="292"/>
    <cellStyle name="常规 2 12 2 3" xfId="293"/>
    <cellStyle name="常规 2 3 4" xfId="294"/>
    <cellStyle name="常规 2 12 2 2" xfId="295"/>
    <cellStyle name="常规 2 12 2" xfId="296"/>
    <cellStyle name="常规 2 12" xfId="297"/>
    <cellStyle name="常规 2 3 3 2 2" xfId="298"/>
    <cellStyle name="常规 14 2 2" xfId="299"/>
    <cellStyle name="常规 62" xfId="300"/>
    <cellStyle name="常规 57" xfId="301"/>
    <cellStyle name="常规 16 2 2" xfId="302"/>
    <cellStyle name="常规 21 2 2" xfId="303"/>
    <cellStyle name="常规 6 5" xfId="304"/>
    <cellStyle name="常规 2 32 2 2" xfId="305"/>
    <cellStyle name="常规 2 27 2 2" xfId="306"/>
    <cellStyle name="样式 1 3 2 2" xfId="307"/>
    <cellStyle name="常规 11 2 2" xfId="308"/>
    <cellStyle name="样式 1 2 4" xfId="309"/>
    <cellStyle name="常规 2 31 4" xfId="310"/>
    <cellStyle name="常规 2 26 4" xfId="311"/>
    <cellStyle name="常规 4 4 2 2" xfId="312"/>
    <cellStyle name="常规 2 3 5 2" xfId="313"/>
    <cellStyle name="常规 2 2 2" xfId="314"/>
    <cellStyle name="常规 26 4" xfId="315"/>
    <cellStyle name="常规 31 4" xfId="316"/>
    <cellStyle name="常规 2 31 2" xfId="317"/>
    <cellStyle name="常规 2 26 2" xfId="318"/>
    <cellStyle name="样式 1 2 2" xfId="319"/>
    <cellStyle name="常规 13 3 2" xfId="320"/>
    <cellStyle name="常规 8 2" xfId="321"/>
    <cellStyle name="常规 26 3" xfId="322"/>
    <cellStyle name="常规 31 3" xfId="323"/>
    <cellStyle name="常规 2 31 3" xfId="324"/>
    <cellStyle name="常规 2 26 3" xfId="325"/>
    <cellStyle name="样式 1 2 3" xfId="326"/>
    <cellStyle name="常规 2 11 4" xfId="327"/>
    <cellStyle name="常规 47 2 3" xfId="328"/>
    <cellStyle name="常规 52 2 3" xfId="329"/>
    <cellStyle name="常规 2 8 3" xfId="330"/>
    <cellStyle name="常规 2 40 3 2" xfId="331"/>
    <cellStyle name="常规 2 35 3 2" xfId="332"/>
    <cellStyle name="常规 14 3 2" xfId="333"/>
    <cellStyle name="常规 12 3 2" xfId="334"/>
    <cellStyle name="常规 2 58 2 2" xfId="335"/>
    <cellStyle name="常规 4 4 3" xfId="336"/>
    <cellStyle name="常规 6" xfId="337"/>
    <cellStyle name="常规 2 56 3" xfId="338"/>
    <cellStyle name="常规 2 24 4" xfId="339"/>
    <cellStyle name="常规 2 19 4" xfId="340"/>
    <cellStyle name="常规 2 54 3 2" xfId="341"/>
    <cellStyle name="常规 2 49 3 2" xfId="342"/>
    <cellStyle name="常规 4 2 4" xfId="343"/>
    <cellStyle name="常规 2 14 2" xfId="344"/>
    <cellStyle name="常规 12 2 3" xfId="345"/>
    <cellStyle name="常规 2 22 4" xfId="346"/>
    <cellStyle name="常规 2 17 4" xfId="347"/>
    <cellStyle name="常规 2 60 2" xfId="348"/>
    <cellStyle name="常规 2 55 2" xfId="349"/>
    <cellStyle name="常规 21" xfId="350"/>
    <cellStyle name="常规 16" xfId="351"/>
    <cellStyle name="常规 13 4" xfId="352"/>
    <cellStyle name="常规 11 2 3" xfId="353"/>
    <cellStyle name="常规 2 21 4" xfId="354"/>
    <cellStyle name="常规 2 16 4" xfId="355"/>
    <cellStyle name="常规 2 8 4" xfId="356"/>
    <cellStyle name="常规 2 31" xfId="357"/>
    <cellStyle name="常规 2 26" xfId="358"/>
    <cellStyle name="样式 1 2" xfId="359"/>
    <cellStyle name="常规 20 2 2" xfId="360"/>
    <cellStyle name="常规 15 2 2" xfId="361"/>
    <cellStyle name="常规 16 3 2" xfId="362"/>
    <cellStyle name="常规 21 3 2" xfId="363"/>
    <cellStyle name="常规 13 3" xfId="364"/>
    <cellStyle name="常规 2 10 3 2" xfId="365"/>
    <cellStyle name="常规 14 4" xfId="366"/>
    <cellStyle name="常规 34 2 2" xfId="367"/>
    <cellStyle name="常规 29 2 2" xfId="368"/>
    <cellStyle name="常规 23 2" xfId="369"/>
    <cellStyle name="常规 18 2" xfId="370"/>
    <cellStyle name="常规 38 2" xfId="371"/>
    <cellStyle name="常规 43 2" xfId="372"/>
    <cellStyle name="常规 2 23 2 2" xfId="373"/>
    <cellStyle name="常规 2 18 2 2" xfId="374"/>
    <cellStyle name="常规 14" xfId="375"/>
    <cellStyle name="常规 12 2 2" xfId="376"/>
    <cellStyle name="常规 2 11 2" xfId="377"/>
    <cellStyle name="常规 2 46 4" xfId="378"/>
    <cellStyle name="常规 2 51 4" xfId="379"/>
    <cellStyle name="常规 2 13 4" xfId="380"/>
    <cellStyle name="常规 2 3 3 3" xfId="381"/>
    <cellStyle name="常规 14 3" xfId="382"/>
    <cellStyle name="常规 11" xfId="383"/>
    <cellStyle name="常规 9 3 2" xfId="384"/>
    <cellStyle name="常规 2 2 3" xfId="385"/>
    <cellStyle name="常规 3 4 3" xfId="386"/>
    <cellStyle name="常规 23 4" xfId="387"/>
    <cellStyle name="常规 18 4" xfId="388"/>
    <cellStyle name="常规 20 4" xfId="389"/>
    <cellStyle name="常规 15 4" xfId="390"/>
    <cellStyle name="常规 34 3 2" xfId="391"/>
    <cellStyle name="常规 29 3 2" xfId="392"/>
    <cellStyle name="常规 33 2" xfId="393"/>
    <cellStyle name="常规 28 2" xfId="394"/>
    <cellStyle name="常规 3 2 2" xfId="395"/>
    <cellStyle name="标题 4" xfId="396" builtinId="19"/>
    <cellStyle name="常规 33 2 3" xfId="397"/>
    <cellStyle name="常规 28 2 3" xfId="398"/>
    <cellStyle name="常规 33 3 2" xfId="399"/>
    <cellStyle name="常规 28 3 2" xfId="400"/>
    <cellStyle name="常规 62 2 3" xfId="401"/>
    <cellStyle name="常规 57 2 3" xfId="402"/>
    <cellStyle name="常规 4 4" xfId="403"/>
    <cellStyle name="常规 2 53 4" xfId="404"/>
    <cellStyle name="常规 2 48 4" xfId="405"/>
    <cellStyle name="常规 33 4" xfId="406"/>
    <cellStyle name="常规 28 4" xfId="407"/>
    <cellStyle name="常规 34 2" xfId="408"/>
    <cellStyle name="常规 29 2" xfId="409"/>
    <cellStyle name="常规 2 11" xfId="410"/>
    <cellStyle name="常规 4 3" xfId="411"/>
    <cellStyle name="常规 62 2 2" xfId="412"/>
    <cellStyle name="常规 57 2 2" xfId="413"/>
    <cellStyle name="常规 4 2 2" xfId="414"/>
    <cellStyle name="常规 2 53 2 2" xfId="415"/>
    <cellStyle name="常规 2 48 2 2" xfId="416"/>
    <cellStyle name="常规 5 3" xfId="417"/>
    <cellStyle name="常规 2 54 3" xfId="418"/>
    <cellStyle name="常规 2 49 3" xfId="419"/>
    <cellStyle name="常规 34 2 3" xfId="420"/>
    <cellStyle name="常规 29 2 3" xfId="421"/>
    <cellStyle name="输出" xfId="422" builtinId="21"/>
    <cellStyle name="常规 2 11 3" xfId="423"/>
    <cellStyle name="常规 3 2 2 2" xfId="424"/>
    <cellStyle name="常规 3 2 3" xfId="425"/>
    <cellStyle name="常规 35" xfId="426"/>
    <cellStyle name="常规 40" xfId="427"/>
    <cellStyle name="常规 2 52 2 3" xfId="428"/>
    <cellStyle name="常规 2 47 2 3" xfId="429"/>
    <cellStyle name="常规 21 4" xfId="430"/>
    <cellStyle name="常规 16 4" xfId="431"/>
    <cellStyle name="常规 3 3" xfId="432"/>
    <cellStyle name="常规 3 3 2" xfId="433"/>
    <cellStyle name="常规 17 3" xfId="434"/>
    <cellStyle name="常规 22 3" xfId="435"/>
    <cellStyle name="常规 3 3 3" xfId="436"/>
    <cellStyle name="常规 17 4" xfId="437"/>
    <cellStyle name="常规 22 4" xfId="438"/>
    <cellStyle name="常规 3 3 3 2" xfId="439"/>
    <cellStyle name="常规 3 5" xfId="440"/>
    <cellStyle name="常规 3 5 3" xfId="441"/>
    <cellStyle name="常规 19 4" xfId="442"/>
    <cellStyle name="常规 24 4" xfId="443"/>
    <cellStyle name="常规 3 6" xfId="444"/>
    <cellStyle name="常规 40 2" xfId="445"/>
    <cellStyle name="常规 35 2" xfId="446"/>
    <cellStyle name="常规 4 2 2 2" xfId="447"/>
    <cellStyle name="常规 7" xfId="448"/>
    <cellStyle name="常规 2 61" xfId="449"/>
    <cellStyle name="常规 2 56" xfId="450"/>
    <cellStyle name="常规 2 56 2" xfId="451"/>
    <cellStyle name="常规 3 3 2 2" xfId="452"/>
    <cellStyle name="常规 17 3 2" xfId="453"/>
    <cellStyle name="常规 22 3 2" xfId="454"/>
    <cellStyle name="常规 40 2 3" xfId="455"/>
    <cellStyle name="常规 35 2 3" xfId="456"/>
    <cellStyle name="常规 40 3" xfId="457"/>
    <cellStyle name="常规 35 3" xfId="458"/>
    <cellStyle name="常规 8" xfId="459"/>
    <cellStyle name="常规 40 3 2" xfId="460"/>
    <cellStyle name="常规 35 3 2" xfId="461"/>
    <cellStyle name="常规 2 57 2" xfId="462"/>
    <cellStyle name="常规 41" xfId="463"/>
    <cellStyle name="常规 36" xfId="464"/>
    <cellStyle name="常规 4 2 3" xfId="465"/>
    <cellStyle name="常规 41 2 2" xfId="466"/>
    <cellStyle name="常规 36 2 2" xfId="467"/>
    <cellStyle name="常规 41 2 3" xfId="468"/>
    <cellStyle name="常规 36 2 3" xfId="469"/>
    <cellStyle name="常规 41 3 2" xfId="470"/>
    <cellStyle name="常规 36 3 2" xfId="471"/>
    <cellStyle name="常规 42 2 3" xfId="472"/>
    <cellStyle name="常规 37 2 3" xfId="473"/>
    <cellStyle name="常规 42 4" xfId="474"/>
    <cellStyle name="常规 37 4" xfId="475"/>
    <cellStyle name="常规 3 2 3 2" xfId="476"/>
    <cellStyle name="标题" xfId="477" builtinId="15"/>
    <cellStyle name="常规 43 3" xfId="478"/>
    <cellStyle name="常规 38 3" xfId="479"/>
    <cellStyle name="60% - 强调文字颜色 4" xfId="480" builtinId="44"/>
    <cellStyle name="常规 43 3 2" xfId="481"/>
    <cellStyle name="常规 38 3 2" xfId="482"/>
    <cellStyle name="常规 43 4" xfId="483"/>
    <cellStyle name="常规 38 4" xfId="484"/>
    <cellStyle name="常规 44 3 2" xfId="485"/>
    <cellStyle name="常规 39 3 2" xfId="486"/>
    <cellStyle name="60% - 强调文字颜色 2" xfId="487" builtinId="36"/>
    <cellStyle name="常规 33 3" xfId="488"/>
    <cellStyle name="常规 28 3" xfId="489"/>
    <cellStyle name="常规 4 4 2" xfId="490"/>
    <cellStyle name="常规 4 5" xfId="491"/>
    <cellStyle name="常规 34 3" xfId="492"/>
    <cellStyle name="常规 29 3" xfId="493"/>
    <cellStyle name="常规 4 5 2" xfId="494"/>
    <cellStyle name="常规 4 6" xfId="495"/>
    <cellStyle name="常规 4 3 2" xfId="496"/>
    <cellStyle name="常规 4 3 2 2" xfId="497"/>
    <cellStyle name="常规 5 5" xfId="498"/>
    <cellStyle name="常规 18 2 2" xfId="499"/>
    <cellStyle name="常规 23 2 2" xfId="500"/>
    <cellStyle name="常规 4 3 3" xfId="501"/>
    <cellStyle name="常规 26 2" xfId="502"/>
    <cellStyle name="常规 31 2" xfId="503"/>
    <cellStyle name="检查单元格" xfId="504" builtinId="23"/>
    <cellStyle name="常规 50 2" xfId="505"/>
    <cellStyle name="常规 45 2" xfId="506"/>
    <cellStyle name="常规 51" xfId="507"/>
    <cellStyle name="常规 46" xfId="508"/>
    <cellStyle name="常规 2 5 2" xfId="509"/>
    <cellStyle name="货币" xfId="510" builtinId="4"/>
    <cellStyle name="常规 4 3 3 2" xfId="511"/>
    <cellStyle name="差" xfId="512" builtinId="27"/>
    <cellStyle name="常规 2 50 2 3" xfId="513"/>
    <cellStyle name="常规 2 45 2 3" xfId="514"/>
    <cellStyle name="常规 50 3" xfId="515"/>
    <cellStyle name="常规 45 3" xfId="516"/>
    <cellStyle name="常规 52" xfId="517"/>
    <cellStyle name="常规 47" xfId="518"/>
    <cellStyle name="常规 51 4" xfId="519"/>
    <cellStyle name="常规 46 4" xfId="520"/>
    <cellStyle name="常规 59 2 2" xfId="521"/>
    <cellStyle name="常规 59 2 3" xfId="522"/>
    <cellStyle name="常规 52 4" xfId="523"/>
    <cellStyle name="常规 47 4" xfId="524"/>
    <cellStyle name="常规 8 3 3" xfId="525"/>
    <cellStyle name="常规 2 2 3 2 2" xfId="526"/>
    <cellStyle name="链接单元格" xfId="527" builtinId="24"/>
    <cellStyle name="常规 8 5" xfId="528"/>
    <cellStyle name="常规 8 5 2" xfId="529"/>
    <cellStyle name="常规 8 6" xfId="530"/>
    <cellStyle name="常规 2 4 2" xfId="531"/>
    <cellStyle name="强调文字颜色 1" xfId="532" builtinId="29"/>
    <cellStyle name="常规 9 5" xfId="533"/>
    <cellStyle name="常规 40 2 2" xfId="534"/>
    <cellStyle name="常规 35 2 2" xfId="535"/>
    <cellStyle name="常规 59 4" xfId="536"/>
    <cellStyle name="强调文字颜色 6" xfId="537" builtinId="49"/>
    <cellStyle name="20% - 强调文字颜色 5" xfId="538" builtinId="46"/>
    <cellStyle name="常规 13" xfId="539"/>
    <cellStyle name="常规 41 4" xfId="540"/>
    <cellStyle name="常规 36 4" xfId="541"/>
    <cellStyle name="20% - 强调文字颜色 4" xfId="542" builtinId="42"/>
    <cellStyle name="常规 6 4 2" xfId="543"/>
    <cellStyle name="常规 51 3 2" xfId="544"/>
    <cellStyle name="常规 46 3 2" xfId="545"/>
    <cellStyle name="40% - 强调文字颜色 3" xfId="546" builtinId="39"/>
    <cellStyle name="常规 6 4" xfId="547"/>
    <cellStyle name="常规 5 4" xfId="548"/>
    <cellStyle name="常规 2 54 4" xfId="549"/>
    <cellStyle name="常规 2 49 4" xfId="550"/>
    <cellStyle name="常规 58 2" xfId="551"/>
    <cellStyle name="常规 63 2" xfId="552"/>
    <cellStyle name="常规 9 2" xfId="553"/>
    <cellStyle name="常规 55 3 2" xfId="554"/>
    <cellStyle name="常规 60 3 2" xfId="555"/>
    <cellStyle name="常规 44 2 3" xfId="556"/>
    <cellStyle name="常规 39 2 3" xfId="557"/>
    <cellStyle name="常规 6 3" xfId="558"/>
    <cellStyle name="40% - 强调文字颜色 2" xfId="559" builtinId="35"/>
    <cellStyle name="常规 17" xfId="560"/>
    <cellStyle name="常规 22" xfId="561"/>
    <cellStyle name="常规 2 55 3" xfId="562"/>
    <cellStyle name="强调文字颜色 3" xfId="563" builtinId="37"/>
    <cellStyle name="常规 5 3 3" xfId="564"/>
    <cellStyle name="常规 59" xfId="565"/>
    <cellStyle name="常规 3 5 2" xfId="566"/>
    <cellStyle name="常规 19 3" xfId="567"/>
    <cellStyle name="常规 24 3" xfId="568"/>
    <cellStyle name="常规 56 3 2" xfId="569"/>
    <cellStyle name="常规 61 3 2" xfId="570"/>
    <cellStyle name="常规 8 4 2" xfId="571"/>
    <cellStyle name="40% - 强调文字颜色 5" xfId="572" builtinId="47"/>
    <cellStyle name="常规 2 46 2 2" xfId="573"/>
    <cellStyle name="常规 2 51 2 2" xfId="574"/>
    <cellStyle name="常规 59 3 2" xfId="575"/>
    <cellStyle name="常规 48 2" xfId="576"/>
    <cellStyle name="常规 53 2" xfId="577"/>
    <cellStyle name="常规 2 9 3 2" xfId="578"/>
    <cellStyle name="常规 41 2" xfId="579"/>
    <cellStyle name="常规 36 2" xfId="580"/>
    <cellStyle name="常规 4 2 3 2" xfId="581"/>
    <cellStyle name="20% - 强调文字颜色 2" xfId="582" builtinId="34"/>
    <cellStyle name="常规 48 2 3" xfId="583"/>
    <cellStyle name="常规 53 2 3" xfId="584"/>
    <cellStyle name="常规 10" xfId="585"/>
    <cellStyle name="已访问的超链接" xfId="586" builtinId="9"/>
    <cellStyle name="常规 2 14 2 3" xfId="587"/>
    <cellStyle name="标题 3" xfId="588" builtinId="18"/>
    <cellStyle name="常规 24 3 2" xfId="589"/>
    <cellStyle name="常规 19 3 2" xfId="590"/>
    <cellStyle name="常规 49 3" xfId="591"/>
    <cellStyle name="常规 54 3" xfId="592"/>
    <cellStyle name="常规 49 2 3" xfId="593"/>
    <cellStyle name="常规 54 2 3" xfId="594"/>
    <cellStyle name="常规 3" xfId="595"/>
    <cellStyle name="常规 56 2 2" xfId="596"/>
    <cellStyle name="常规 61 2 2" xfId="597"/>
    <cellStyle name="输入" xfId="598" builtinId="20"/>
    <cellStyle name="常规 61 4" xfId="599"/>
    <cellStyle name="常规 56 4" xfId="600"/>
    <cellStyle name="超链接" xfId="601" builtinId="8"/>
    <cellStyle name="常规 2 7 3" xfId="602"/>
    <cellStyle name="常规 4 3 2 2 2" xfId="603"/>
    <cellStyle name="常规 2 13 3 2" xfId="604"/>
    <cellStyle name="40% - 强调文字颜色 6" xfId="605" builtinId="51"/>
    <cellStyle name="常规 2 51 2 3" xfId="606"/>
    <cellStyle name="常规 2 46 2 3" xfId="607"/>
    <cellStyle name="常规 41 3" xfId="608"/>
    <cellStyle name="常规 36 3" xfId="609"/>
    <cellStyle name="20% - 强调文字颜色 3" xfId="610" builtinId="38"/>
    <cellStyle name="常规 4 2" xfId="611"/>
    <cellStyle name="货币[0]" xfId="612" builtinId="7"/>
    <cellStyle name="常规 9 4" xfId="613"/>
    <cellStyle name="常规 12" xfId="614"/>
    <cellStyle name="常规 9 3 3" xfId="615"/>
    <cellStyle name="常规 48 3" xfId="616"/>
    <cellStyle name="常规 53 3" xfId="617"/>
    <cellStyle name="常规 2 21 2" xfId="618"/>
    <cellStyle name="常规 2 16 2" xfId="619"/>
    <cellStyle name="常规 2 48 2 3" xfId="620"/>
    <cellStyle name="常规 2 53 2 3" xfId="621"/>
    <cellStyle name="解释性文本" xfId="622" builtinId="53"/>
    <cellStyle name="常规 55" xfId="623"/>
    <cellStyle name="常规 60" xfId="624"/>
    <cellStyle name="标题 1" xfId="625" builtinId="16"/>
    <cellStyle name="注释" xfId="626" builtinId="10"/>
    <cellStyle name="常规 58 2 2" xfId="627"/>
    <cellStyle name="常规 5 2" xfId="628"/>
    <cellStyle name="常规 4 5 3" xfId="629"/>
    <cellStyle name="警告文本" xfId="630" builtinId="11"/>
    <cellStyle name="常规 2 54 2" xfId="631"/>
    <cellStyle name="常规 2 49 2" xfId="632"/>
    <cellStyle name="60% - 强调文字颜色 1" xfId="633" builtinId="32"/>
    <cellStyle name="千位分隔[0]" xfId="634" builtinId="6"/>
    <cellStyle name="样式 1" xfId="635"/>
    <cellStyle name="60% - 强调文字颜色 3" xfId="636" builtinId="40"/>
    <cellStyle name="常规 8 3 2" xfId="637"/>
    <cellStyle name="常规 2 57 3 2" xfId="638"/>
    <cellStyle name="常规 2 57" xfId="639"/>
    <cellStyle name="常规 2 58 2 2 2" xfId="640"/>
    <cellStyle name="常规 2 13 3" xfId="641"/>
    <cellStyle name="好" xfId="642" builtinId="26"/>
    <cellStyle name="常规 9" xfId="643"/>
    <cellStyle name="常规 2 58" xfId="644"/>
    <cellStyle name="常规 55 3" xfId="645"/>
    <cellStyle name="常规 60 3" xfId="646"/>
    <cellStyle name="计算" xfId="647" builtinId="22"/>
    <cellStyle name="常规 2 2" xfId="648"/>
    <cellStyle name="常规 2 3 5" xfId="649"/>
    <cellStyle name="千位分隔" xfId="650" builtinId="3"/>
    <cellStyle name="常规 51 3" xfId="651"/>
    <cellStyle name="常规 46 3" xfId="652"/>
    <cellStyle name="常规 50 2 3" xfId="653"/>
    <cellStyle name="常规 45 2 3" xfId="654"/>
    <cellStyle name="常规 2 7" xfId="655"/>
    <cellStyle name="常规 60 2 3" xfId="656"/>
    <cellStyle name="常规 55 2 3" xfId="657"/>
    <cellStyle name="百分比" xfId="658" builtinId="5"/>
    <cellStyle name="常规 4" xfId="659"/>
    <cellStyle name="常规 56 2 3" xfId="660"/>
    <cellStyle name="常规 61 2 3" xfId="661"/>
    <cellStyle name="40% - 强调文字颜色 4" xfId="662" builtinId="43"/>
    <cellStyle name="常规 18 3 2" xfId="663"/>
    <cellStyle name="常规 23 3 2" xfId="664"/>
    <cellStyle name="常规 3 4 2 2" xfId="665"/>
    <cellStyle name="20% - 强调文字颜色 1" xfId="666" builtinId="30"/>
    <cellStyle name="常规 48 2 2" xfId="667"/>
    <cellStyle name="常规 53 2 2" xfId="668"/>
    <cellStyle name="常规 59 3" xfId="669"/>
    <cellStyle name="常规 10 3" xfId="670"/>
    <cellStyle name="强调文字颜色 5" xfId="671" builtinId="45"/>
    <cellStyle name="常规 2 20 2 3" xfId="672"/>
    <cellStyle name="常规 2 15 2 3" xfId="673"/>
    <cellStyle name="常规 10 2" xfId="674"/>
    <cellStyle name="强调文字颜色 4" xfId="675" builtinId="41"/>
    <cellStyle name="常规 2 20 2 2" xfId="676"/>
    <cellStyle name="常规 2 15 2 2" xfId="677"/>
    <cellStyle name="常规 59 2" xfId="678"/>
    <cellStyle name="汇总" xfId="679" builtinId="25"/>
    <cellStyle name="常规 2 4 2 3" xfId="680"/>
    <cellStyle name="常规 44 2 2" xfId="681"/>
    <cellStyle name="常规 39 2 2" xfId="682"/>
    <cellStyle name="常规 6 2" xfId="683"/>
    <cellStyle name="常规 2 39 2 3" xfId="684"/>
    <cellStyle name="常规 2 44 2 3" xfId="685"/>
    <cellStyle name="40% - 强调文字颜色 1" xfId="686" builtinId="31"/>
    <cellStyle name="强调文字颜色 2" xfId="687" builtinId="33"/>
    <cellStyle name="常规 5 3 2" xfId="688"/>
    <cellStyle name="20% - 强调文字颜色 6" xfId="689" builtinId="50"/>
    <cellStyle name="常规 33 2 2" xfId="690"/>
    <cellStyle name="常规 28 2 2" xfId="691"/>
    <cellStyle name="适中" xfId="692" builtinId="28"/>
    <cellStyle name="常规 51 2" xfId="693"/>
    <cellStyle name="常规 46 2" xfId="694"/>
    <cellStyle name="常规 50 2 2" xfId="695"/>
    <cellStyle name="常规 45 2 2" xfId="696"/>
    <cellStyle name="常规 2 6" xfId="697"/>
    <cellStyle name="常规 48 4" xfId="698"/>
    <cellStyle name="常规 53 4" xfId="699"/>
    <cellStyle name="常规 8 3 2 3" xfId="700"/>
    <cellStyle name="常规 44 4" xfId="701"/>
    <cellStyle name="常规 39 4" xfId="702"/>
    <cellStyle name="常规 55 2" xfId="703"/>
    <cellStyle name="常规 60 2" xfId="704"/>
    <cellStyle name="常规 49 3 2" xfId="705"/>
    <cellStyle name="常规 54 3 2" xfId="706"/>
    <cellStyle name="常规 44 3" xfId="707"/>
    <cellStyle name="常规 39 3" xfId="708"/>
    <cellStyle name="常规 6 3 3" xfId="709"/>
    <cellStyle name="常规 3 4" xfId="710"/>
    <cellStyle name="常规 56 2" xfId="711"/>
    <cellStyle name="常规 61 2" xfId="712"/>
    <cellStyle name="常规 6 3 2" xfId="713"/>
    <cellStyle name="常规 58 3 2" xfId="714"/>
    <cellStyle name="常规 58 2 3" xfId="715"/>
    <cellStyle name="常规 5 4 2" xfId="716"/>
    <cellStyle name="常规 2 50" xfId="717"/>
    <cellStyle name="常规 2 45" xfId="718"/>
    <cellStyle name="标题 2" xfId="719" builtinId="17"/>
    <cellStyle name="常规 9 4 2" xfId="720"/>
    <cellStyle name="常规 56" xfId="721"/>
    <cellStyle name="常规 61" xfId="722"/>
    <cellStyle name="常规 49 4" xfId="723"/>
    <cellStyle name="常规 54 4" xfId="724"/>
    <cellStyle name="常规 55 4" xfId="725"/>
    <cellStyle name="常规 60 4" xfId="726"/>
    <cellStyle name="常规 55 2 2" xfId="727"/>
    <cellStyle name="常规 60 2 2" xfId="728"/>
    <cellStyle name="常规 3 3 2 2 2" xfId="729"/>
    <cellStyle name="常规 5" xfId="730"/>
    <cellStyle name="常规 49 2 2" xfId="731"/>
    <cellStyle name="常规 54 2 2" xfId="732"/>
    <cellStyle name="常规 49 2" xfId="733"/>
    <cellStyle name="常规 54 2" xfId="734"/>
    <cellStyle name="常规 4 7" xfId="735"/>
    <cellStyle name="常规 48 3 2" xfId="736"/>
    <cellStyle name="常规 53 3 2" xfId="737"/>
    <cellStyle name="常规 49" xfId="738"/>
    <cellStyle name="常规 54" xfId="739"/>
    <cellStyle name="常规 2 9 4" xfId="740"/>
    <cellStyle name="常规 3 7" xfId="741"/>
    <cellStyle name="常规 57 2" xfId="742"/>
    <cellStyle name="常规 62 2" xfId="743"/>
    <cellStyle name="常规 27 4" xfId="744"/>
    <cellStyle name="常规 32 4" xfId="745"/>
    <cellStyle name="常规 27 3" xfId="746"/>
    <cellStyle name="常规 32 3" xfId="747"/>
    <cellStyle name="常规 27 2" xfId="748"/>
    <cellStyle name="常规 32 2" xfId="749"/>
    <cellStyle name="常规 26 3 2" xfId="750"/>
    <cellStyle name="常规 31 3 2" xfId="751"/>
    <cellStyle name="常规 26 2 3" xfId="752"/>
    <cellStyle name="常规 31 2 3" xfId="753"/>
    <cellStyle name="常规 26 2 2" xfId="754"/>
    <cellStyle name="常规 31 2 2" xfId="755"/>
    <cellStyle name="常规 26" xfId="756"/>
    <cellStyle name="常规 31" xfId="757"/>
    <cellStyle name="常规 25 3 2" xfId="758"/>
    <cellStyle name="常规 30 3 2" xfId="759"/>
    <cellStyle name="常规 25 3" xfId="760"/>
    <cellStyle name="常规 30 3" xfId="761"/>
    <cellStyle name="常规 25 2" xfId="762"/>
    <cellStyle name="常规 30 2" xfId="763"/>
    <cellStyle name="常规 57 3 2" xfId="764"/>
    <cellStyle name="常规 62 3 2" xfId="765"/>
    <cellStyle name="常规 25" xfId="766"/>
    <cellStyle name="常规 30" xfId="767"/>
    <cellStyle name="常规 46 2 3" xfId="768"/>
    <cellStyle name="常规 51 2 3" xfId="769"/>
    <cellStyle name="常规 2 9 2 3" xfId="770"/>
    <cellStyle name="常规 47 3" xfId="771"/>
    <cellStyle name="常规 52 3" xfId="772"/>
    <cellStyle name="常规 2 9" xfId="773"/>
    <cellStyle name="常规 2 8 3 2" xfId="774"/>
    <cellStyle name="常规 2 8 2 3" xfId="775"/>
    <cellStyle name="常规 2 8 2 2" xfId="776"/>
    <cellStyle name="常规 2 11 2 2" xfId="777"/>
    <cellStyle name="常规 57 3" xfId="778"/>
    <cellStyle name="常规 62 3" xfId="779"/>
    <cellStyle name="常规 47 2 2" xfId="780"/>
    <cellStyle name="常规 52 2 2" xfId="781"/>
    <cellStyle name="常规 2 8 2" xfId="782"/>
    <cellStyle name="常规 45 3 2" xfId="783"/>
    <cellStyle name="常规 50 3 2" xfId="784"/>
    <cellStyle name="常规 47 2" xfId="785"/>
    <cellStyle name="常规 52 2" xfId="786"/>
    <cellStyle name="常规 2 8" xfId="787"/>
    <cellStyle name="常规 2 7 4" xfId="788"/>
    <cellStyle name="常规 2 7 3 2" xfId="789"/>
    <cellStyle name="常规 2 7 2 3" xfId="790"/>
    <cellStyle name="常规 2 59 2" xfId="791"/>
    <cellStyle name="常规 13 2 3" xfId="792"/>
    <cellStyle name="常规 2 59" xfId="793"/>
    <cellStyle name="常规 2 57 3" xfId="794"/>
    <cellStyle name="常规 2 31 2 3" xfId="795"/>
    <cellStyle name="常规 2 26 2 3" xfId="796"/>
    <cellStyle name="样式 1 2 2 3" xfId="797"/>
    <cellStyle name="常规 2 57 2 3" xfId="798"/>
    <cellStyle name="常规 8 3 2 2" xfId="799"/>
    <cellStyle name="常规 2 57 2 2" xfId="800"/>
    <cellStyle name="常规 2 56 4" xfId="801"/>
    <cellStyle name="常规 2 56 3 2" xfId="802"/>
    <cellStyle name="常规 2 56 2 2" xfId="803"/>
    <cellStyle name="常规 2 7 2 2" xfId="804"/>
    <cellStyle name="常规 2 7 2" xfId="805"/>
    <cellStyle name="常规 2 6 4" xfId="806"/>
    <cellStyle name="常规 2 6 3 2" xfId="807"/>
    <cellStyle name="常规 2 6 3" xfId="808"/>
    <cellStyle name="常规 2 6 2 3" xfId="809"/>
    <cellStyle name="常规 3 2" xfId="810"/>
    <cellStyle name="常规 2 6 2 2" xfId="811"/>
    <cellStyle name="常规 2 60" xfId="812"/>
    <cellStyle name="常规 2 55" xfId="813"/>
    <cellStyle name="常规 2 5 4" xfId="814"/>
    <cellStyle name="常规 37 3 2" xfId="815"/>
    <cellStyle name="常规 42 3 2" xfId="816"/>
    <cellStyle name="常规 2 5 3" xfId="817"/>
    <cellStyle name="常规 2 5 2 3" xfId="818"/>
    <cellStyle name="常规 2 54 2 3" xfId="819"/>
    <cellStyle name="常规 2 49 2 3" xfId="820"/>
    <cellStyle name="常规 2 5 2 2" xfId="821"/>
    <cellStyle name="常规 2 54 2 2" xfId="822"/>
    <cellStyle name="常规 2 49 2 2" xfId="823"/>
    <cellStyle name="常规 25 4" xfId="824"/>
    <cellStyle name="常规 30 4" xfId="825"/>
    <cellStyle name="常规 37 3" xfId="826"/>
    <cellStyle name="常规 42 3" xfId="827"/>
    <cellStyle name="常规 2 50 4" xfId="828"/>
    <cellStyle name="常规 2 45 4" xfId="829"/>
    <cellStyle name="常规 2 50 3" xfId="830"/>
    <cellStyle name="常规 2 45 3" xfId="831"/>
    <cellStyle name="常规 29 4" xfId="832"/>
    <cellStyle name="常规 34 4" xfId="833"/>
    <cellStyle name="常规 2 50 2 2" xfId="834"/>
    <cellStyle name="常规 2 45 2 2" xfId="835"/>
    <cellStyle name="常规 2 50 2" xfId="836"/>
    <cellStyle name="常规 2 45 2" xfId="837"/>
    <cellStyle name="常规 2 4 4" xfId="838"/>
    <cellStyle name="常规 37 2 2" xfId="839"/>
    <cellStyle name="常规 42 2 2" xfId="840"/>
    <cellStyle name="常规 2 4 3 2" xfId="841"/>
    <cellStyle name="常规 2 48 3 2" xfId="842"/>
    <cellStyle name="常规 2 53 3 2" xfId="843"/>
    <cellStyle name="常规 3 2 4" xfId="844"/>
    <cellStyle name="常规 2 4 3" xfId="845"/>
    <cellStyle name="常规 2 4 2 2" xfId="846"/>
    <cellStyle name="常规 56 3" xfId="847"/>
    <cellStyle name="常规 61 3" xfId="848"/>
    <cellStyle name="常规 2 4" xfId="849"/>
    <cellStyle name="常规 2 9 3" xfId="850"/>
    <cellStyle name="常规 2 58 3" xfId="851"/>
    <cellStyle name="常规 3 2 2 3" xfId="852"/>
    <cellStyle name="常规 2 39 2 2" xfId="853"/>
    <cellStyle name="常规 2 44 2 2" xfId="854"/>
    <cellStyle name="常规 2" xfId="855"/>
    <cellStyle name="常规 2 46" xfId="856"/>
    <cellStyle name="常规 2 51" xfId="857"/>
    <cellStyle name="常规 19 2 3" xfId="858"/>
    <cellStyle name="常规 24 2 3" xfId="859"/>
    <cellStyle name="常规 15 3" xfId="860"/>
    <cellStyle name="常规 20 3" xfId="861"/>
    <cellStyle name="常规 19 2" xfId="862"/>
    <cellStyle name="常规 24 2" xfId="863"/>
    <cellStyle name="常规 15" xfId="864"/>
    <cellStyle name="常规 20" xfId="865"/>
    <cellStyle name="常规 2 25 2 2" xfId="866"/>
    <cellStyle name="常规 2 30 2 2" xfId="867"/>
    <cellStyle name="常规 19" xfId="868"/>
    <cellStyle name="常规 24" xfId="869"/>
    <cellStyle name="常规 2 25 2" xfId="870"/>
    <cellStyle name="常规 2 30 2" xfId="871"/>
    <cellStyle name="常规 46 2 2" xfId="872"/>
    <cellStyle name="常规 51 2 2" xfId="873"/>
    <cellStyle name="常规 2 10 2 2" xfId="874"/>
    <cellStyle name="常规 12 3" xfId="875"/>
    <cellStyle name="常规 18 2 3" xfId="876"/>
    <cellStyle name="常规 23 2 3" xfId="877"/>
    <cellStyle name="常规 2 44" xfId="878"/>
    <cellStyle name="常规 2 39" xfId="879"/>
    <cellStyle name="常规 2 55 4" xfId="880"/>
    <cellStyle name="常规 18" xfId="881"/>
    <cellStyle name="常规 23" xfId="882"/>
    <cellStyle name="常规_Sheet1" xfId="883"/>
    <cellStyle name="常规 17 2 3" xfId="884"/>
    <cellStyle name="常规 22 2 3" xfId="885"/>
    <cellStyle name="常规 17 2 2" xfId="886"/>
    <cellStyle name="常规 22 2 2" xfId="887"/>
    <cellStyle name="常规 2 55 3 2" xfId="888"/>
    <cellStyle name="常规 17 2" xfId="889"/>
    <cellStyle name="常规 22 2" xfId="890"/>
    <cellStyle name="常规 2 10 4" xfId="891"/>
    <cellStyle name="常规 15 3 2" xfId="892"/>
    <cellStyle name="常规 20 3 2" xfId="893"/>
    <cellStyle name="常规 2 16" xfId="894"/>
    <cellStyle name="常规 2 21" xfId="895"/>
    <cellStyle name="常规 2 10 3" xfId="896"/>
    <cellStyle name="常规 2 10 2" xfId="897"/>
    <cellStyle name="常规 28" xfId="898"/>
    <cellStyle name="常规 33" xfId="899"/>
    <cellStyle name="常规 2 3 4 3" xfId="900"/>
    <cellStyle name="常规 15 2" xfId="901"/>
    <cellStyle name="常规 20 2" xfId="902"/>
    <cellStyle name="常规 19 2 2" xfId="903"/>
    <cellStyle name="常规 24 2 2" xfId="904"/>
    <cellStyle name="常规 27" xfId="905"/>
    <cellStyle name="常规 32" xfId="906"/>
    <cellStyle name="常规 2 3 4 2" xfId="907"/>
    <cellStyle name="常规 13 2 2" xfId="908"/>
    <cellStyle name="常规 2 11 3 2" xfId="909"/>
    <cellStyle name="常规 58 3" xfId="910"/>
    <cellStyle name="常规 48" xfId="911"/>
    <cellStyle name="常规 53" xfId="912"/>
    <cellStyle name="常规 45 4" xfId="913"/>
    <cellStyle name="常规 50 4" xfId="914"/>
    <cellStyle name="常规 14 2" xfId="915"/>
    <cellStyle name="常规 2 3 3 2" xfId="916"/>
    <cellStyle name="常规 2 2 6" xfId="917"/>
    <cellStyle name="常规 12 2" xfId="918"/>
    <cellStyle name="常规 11 4" xfId="919"/>
    <cellStyle name="常规 2 11 2 3" xfId="920"/>
    <cellStyle name="常规 57 4" xfId="921"/>
    <cellStyle name="常规 62 4" xfId="922"/>
    <cellStyle name="常规 13 2" xfId="923"/>
    <cellStyle name="常规 2 3 2 2" xfId="924"/>
    <cellStyle name="常规 21 3" xfId="925"/>
    <cellStyle name="常规 16 3" xfId="926"/>
    <cellStyle name="60% - 强调文字颜色 6" xfId="927" builtinId="52"/>
    <cellStyle name="常规 2 55 2 3" xfId="928"/>
    <cellStyle name="常规 11 3" xfId="929"/>
    <cellStyle name="常规 11 2" xfId="930"/>
    <cellStyle name="常规 2 52 3 2" xfId="931"/>
    <cellStyle name="常规 2 47 3 2" xfId="932"/>
    <cellStyle name="常规 2 2 4" xfId="933"/>
    <cellStyle name="常规 12 4" xfId="934"/>
    <cellStyle name="常规 2 10 2 3" xfId="935"/>
    <cellStyle name="常规 16 2 3" xfId="936"/>
    <cellStyle name="常规 21 2 3" xfId="937"/>
    <cellStyle name="常规 2 53 3" xfId="938"/>
    <cellStyle name="常规 2 48 3" xfId="939"/>
    <cellStyle name="常规 8 2 3 3" xfId="940"/>
    <cellStyle name="常规 15 2 3" xfId="941"/>
    <cellStyle name="常规 20 2 3" xfId="942"/>
    <cellStyle name="常规 11 3 2" xfId="943"/>
    <cellStyle name="常规 18 3" xfId="944"/>
    <cellStyle name="常规 23 3" xfId="945"/>
    <cellStyle name="常规 3 4 2" xfId="946"/>
    <cellStyle name="常规 58 4" xfId="947"/>
    <cellStyle name="常规 39" xfId="948"/>
    <cellStyle name="常规 44" xfId="949"/>
    <cellStyle name="常规 2 5 3 2" xfId="950"/>
    <cellStyle name="60% - 强调文字颜色 5" xfId="951" builtinId="48"/>
    <cellStyle name="常规 21 2" xfId="952"/>
    <cellStyle name="常规 16 2" xfId="953"/>
    <cellStyle name="常规 2 55 2 2" xfId="9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79"/>
  <sheetViews>
    <sheetView tabSelected="1" zoomScale="120" zoomScaleNormal="120" workbookViewId="0">
      <pane ySplit="4" topLeftCell="A5" activePane="bottomLeft" state="frozen"/>
      <selection/>
      <selection pane="bottomLeft" activeCell="F174" sqref="F174"/>
    </sheetView>
  </sheetViews>
  <sheetFormatPr defaultColWidth="9" defaultRowHeight="12.75" outlineLevelCol="7"/>
  <cols>
    <col min="1" max="1" width="5.18333333333333" style="3" customWidth="true"/>
    <col min="2" max="3" width="10.5166666666667" style="3" customWidth="true"/>
    <col min="4" max="4" width="9.625" style="3" customWidth="true"/>
    <col min="5" max="5" width="9.625" style="2" customWidth="true"/>
    <col min="6" max="6" width="16.4583333333333" style="3" customWidth="true"/>
    <col min="7" max="7" width="10.2083333333333" style="3" customWidth="true"/>
    <col min="8" max="8" width="16.4583333333333" style="3" customWidth="true"/>
    <col min="9" max="205" width="9.13333333333333" style="1" customWidth="true"/>
    <col min="206" max="206" width="5.7" style="1" customWidth="true"/>
    <col min="207" max="207" width="9.425" style="1" customWidth="true"/>
    <col min="208" max="16384" width="9" style="1"/>
  </cols>
  <sheetData>
    <row r="1" s="1" customFormat="true" customHeight="true" spans="1:8">
      <c r="A1" s="3"/>
      <c r="B1" s="3"/>
      <c r="C1" s="3"/>
      <c r="D1" s="3"/>
      <c r="E1" s="2"/>
      <c r="F1" s="3"/>
      <c r="G1" s="3"/>
      <c r="H1" s="3"/>
    </row>
    <row r="2" s="1" customFormat="true" ht="56" customHeight="true" spans="1:8">
      <c r="A2" s="4" t="s">
        <v>0</v>
      </c>
      <c r="B2" s="4"/>
      <c r="C2" s="4"/>
      <c r="D2" s="4"/>
      <c r="E2" s="4"/>
      <c r="F2" s="4"/>
      <c r="G2" s="4"/>
      <c r="H2" s="4"/>
    </row>
    <row r="3" s="1" customFormat="true" ht="24.75" hidden="true" customHeight="true" spans="1:8">
      <c r="A3" s="5"/>
      <c r="B3" s="6" t="s">
        <v>1</v>
      </c>
      <c r="C3" s="6"/>
      <c r="D3" s="6"/>
      <c r="E3" s="6"/>
      <c r="F3" s="6"/>
      <c r="G3" s="6"/>
      <c r="H3" s="6"/>
    </row>
    <row r="4" s="2" customFormat="true" ht="28" customHeight="true" spans="1:8">
      <c r="A4" s="7" t="s">
        <v>2</v>
      </c>
      <c r="B4" s="7" t="s">
        <v>1</v>
      </c>
      <c r="C4" s="7" t="s">
        <v>3</v>
      </c>
      <c r="D4" s="8" t="s">
        <v>4</v>
      </c>
      <c r="E4" s="16" t="s">
        <v>5</v>
      </c>
      <c r="F4" s="17" t="s">
        <v>6</v>
      </c>
      <c r="G4" s="17" t="s">
        <v>7</v>
      </c>
      <c r="H4" s="17" t="s">
        <v>8</v>
      </c>
    </row>
    <row r="5" s="1" customFormat="true" ht="19.5" customHeight="true" spans="1:8">
      <c r="A5" s="9">
        <v>1</v>
      </c>
      <c r="B5" s="10" t="s">
        <v>9</v>
      </c>
      <c r="C5" s="11" t="s">
        <v>10</v>
      </c>
      <c r="D5" s="12" t="s">
        <v>11</v>
      </c>
      <c r="E5" s="14" t="s">
        <v>12</v>
      </c>
      <c r="F5" s="18">
        <v>8426.85</v>
      </c>
      <c r="G5" s="19">
        <v>0.883333333333333</v>
      </c>
      <c r="H5" s="20">
        <f t="shared" ref="H5:H68" si="0">+G5*F5</f>
        <v>7443.7175</v>
      </c>
    </row>
    <row r="6" s="1" customFormat="true" ht="19.5" customHeight="true" spans="1:8">
      <c r="A6" s="9">
        <v>2</v>
      </c>
      <c r="B6" s="10" t="s">
        <v>9</v>
      </c>
      <c r="C6" s="13" t="s">
        <v>13</v>
      </c>
      <c r="D6" s="12" t="s">
        <v>14</v>
      </c>
      <c r="E6" s="14" t="s">
        <v>15</v>
      </c>
      <c r="F6" s="18">
        <v>8426.85</v>
      </c>
      <c r="G6" s="19">
        <v>1</v>
      </c>
      <c r="H6" s="20">
        <f t="shared" si="0"/>
        <v>8426.85</v>
      </c>
    </row>
    <row r="7" s="1" customFormat="true" ht="19.5" customHeight="true" spans="1:8">
      <c r="A7" s="9">
        <v>3</v>
      </c>
      <c r="B7" s="10" t="s">
        <v>9</v>
      </c>
      <c r="C7" s="13" t="s">
        <v>16</v>
      </c>
      <c r="D7" s="12" t="s">
        <v>14</v>
      </c>
      <c r="E7" s="14" t="s">
        <v>17</v>
      </c>
      <c r="F7" s="18">
        <v>8426.85</v>
      </c>
      <c r="G7" s="19">
        <v>0.647222222222222</v>
      </c>
      <c r="H7" s="20">
        <f t="shared" si="0"/>
        <v>5454.04458333333</v>
      </c>
    </row>
    <row r="8" s="1" customFormat="true" ht="19.5" customHeight="true" spans="1:8">
      <c r="A8" s="9">
        <v>4</v>
      </c>
      <c r="B8" s="10" t="s">
        <v>9</v>
      </c>
      <c r="C8" s="13" t="s">
        <v>18</v>
      </c>
      <c r="D8" s="7" t="s">
        <v>19</v>
      </c>
      <c r="E8" s="15" t="s">
        <v>20</v>
      </c>
      <c r="F8" s="18">
        <v>8426.85</v>
      </c>
      <c r="G8" s="19">
        <v>0.927777777777778</v>
      </c>
      <c r="H8" s="20">
        <f t="shared" si="0"/>
        <v>7818.24416666667</v>
      </c>
    </row>
    <row r="9" s="1" customFormat="true" ht="19.5" customHeight="true" spans="1:8">
      <c r="A9" s="9">
        <v>5</v>
      </c>
      <c r="B9" s="10" t="s">
        <v>9</v>
      </c>
      <c r="C9" s="13" t="s">
        <v>21</v>
      </c>
      <c r="D9" s="12" t="s">
        <v>22</v>
      </c>
      <c r="E9" s="14" t="s">
        <v>23</v>
      </c>
      <c r="F9" s="18">
        <v>8426.85</v>
      </c>
      <c r="G9" s="19">
        <v>0.936111111111111</v>
      </c>
      <c r="H9" s="20">
        <f t="shared" si="0"/>
        <v>7888.46791666667</v>
      </c>
    </row>
    <row r="10" s="1" customFormat="true" ht="19.5" customHeight="true" spans="1:8">
      <c r="A10" s="9">
        <v>6</v>
      </c>
      <c r="B10" s="10" t="s">
        <v>9</v>
      </c>
      <c r="C10" s="13" t="s">
        <v>24</v>
      </c>
      <c r="D10" s="14" t="s">
        <v>22</v>
      </c>
      <c r="E10" s="14" t="s">
        <v>23</v>
      </c>
      <c r="F10" s="18">
        <v>8426.85</v>
      </c>
      <c r="G10" s="19">
        <v>0.0555555555555556</v>
      </c>
      <c r="H10" s="20">
        <f t="shared" si="0"/>
        <v>468.158333333334</v>
      </c>
    </row>
    <row r="11" s="1" customFormat="true" ht="19.5" customHeight="true" spans="1:8">
      <c r="A11" s="9">
        <v>7</v>
      </c>
      <c r="B11" s="10" t="s">
        <v>9</v>
      </c>
      <c r="C11" s="13" t="s">
        <v>25</v>
      </c>
      <c r="D11" s="15" t="s">
        <v>26</v>
      </c>
      <c r="E11" s="14" t="s">
        <v>27</v>
      </c>
      <c r="F11" s="18">
        <v>8426.85</v>
      </c>
      <c r="G11" s="19">
        <v>0.0555555555555556</v>
      </c>
      <c r="H11" s="20">
        <f t="shared" si="0"/>
        <v>468.158333333334</v>
      </c>
    </row>
    <row r="12" s="1" customFormat="true" ht="19.5" customHeight="true" spans="1:8">
      <c r="A12" s="9">
        <v>8</v>
      </c>
      <c r="B12" s="10" t="s">
        <v>9</v>
      </c>
      <c r="C12" s="13" t="s">
        <v>28</v>
      </c>
      <c r="D12" s="7" t="s">
        <v>29</v>
      </c>
      <c r="E12" s="14" t="s">
        <v>30</v>
      </c>
      <c r="F12" s="18">
        <v>8426.85</v>
      </c>
      <c r="G12" s="19">
        <v>0.991666666666667</v>
      </c>
      <c r="H12" s="20">
        <f t="shared" si="0"/>
        <v>8356.62625</v>
      </c>
    </row>
    <row r="13" s="1" customFormat="true" ht="19.5" customHeight="true" spans="1:8">
      <c r="A13" s="9">
        <v>9</v>
      </c>
      <c r="B13" s="10" t="s">
        <v>9</v>
      </c>
      <c r="C13" s="13" t="s">
        <v>31</v>
      </c>
      <c r="D13" s="14" t="s">
        <v>32</v>
      </c>
      <c r="E13" s="21" t="s">
        <v>33</v>
      </c>
      <c r="F13" s="18">
        <v>8426.85</v>
      </c>
      <c r="G13" s="19">
        <v>0.288888888888889</v>
      </c>
      <c r="H13" s="20">
        <f t="shared" si="0"/>
        <v>2434.42333333333</v>
      </c>
    </row>
    <row r="14" s="1" customFormat="true" ht="19.5" customHeight="true" spans="1:8">
      <c r="A14" s="9">
        <v>10</v>
      </c>
      <c r="B14" s="10" t="s">
        <v>9</v>
      </c>
      <c r="C14" s="13" t="s">
        <v>34</v>
      </c>
      <c r="D14" s="7" t="s">
        <v>35</v>
      </c>
      <c r="E14" s="21" t="s">
        <v>36</v>
      </c>
      <c r="F14" s="18">
        <v>8426.85</v>
      </c>
      <c r="G14" s="19">
        <v>1</v>
      </c>
      <c r="H14" s="20">
        <f t="shared" si="0"/>
        <v>8426.85</v>
      </c>
    </row>
    <row r="15" s="1" customFormat="true" ht="19.5" customHeight="true" spans="1:8">
      <c r="A15" s="9">
        <v>11</v>
      </c>
      <c r="B15" s="10" t="s">
        <v>9</v>
      </c>
      <c r="C15" s="11" t="s">
        <v>37</v>
      </c>
      <c r="D15" s="12" t="s">
        <v>38</v>
      </c>
      <c r="E15" s="14" t="s">
        <v>39</v>
      </c>
      <c r="F15" s="18">
        <v>8426.85</v>
      </c>
      <c r="G15" s="19">
        <v>0.922222222222222</v>
      </c>
      <c r="H15" s="20">
        <f t="shared" si="0"/>
        <v>7771.42833333333</v>
      </c>
    </row>
    <row r="16" s="1" customFormat="true" ht="19.5" customHeight="true" spans="1:8">
      <c r="A16" s="9">
        <v>12</v>
      </c>
      <c r="B16" s="10" t="s">
        <v>9</v>
      </c>
      <c r="C16" s="13" t="s">
        <v>40</v>
      </c>
      <c r="D16" s="14" t="s">
        <v>38</v>
      </c>
      <c r="E16" s="14"/>
      <c r="F16" s="18">
        <v>8426.85</v>
      </c>
      <c r="G16" s="19">
        <v>0.122222222222222</v>
      </c>
      <c r="H16" s="20">
        <f t="shared" si="0"/>
        <v>1029.94833333333</v>
      </c>
    </row>
    <row r="17" s="1" customFormat="true" ht="19.5" customHeight="true" spans="1:8">
      <c r="A17" s="9">
        <v>13</v>
      </c>
      <c r="B17" s="10" t="s">
        <v>9</v>
      </c>
      <c r="C17" s="13" t="s">
        <v>41</v>
      </c>
      <c r="D17" s="12" t="s">
        <v>42</v>
      </c>
      <c r="E17" s="14" t="s">
        <v>43</v>
      </c>
      <c r="F17" s="18">
        <v>8426.85</v>
      </c>
      <c r="G17" s="19">
        <v>0.480555555555556</v>
      </c>
      <c r="H17" s="20">
        <f t="shared" si="0"/>
        <v>4049.56958333334</v>
      </c>
    </row>
    <row r="18" s="1" customFormat="true" ht="19.5" customHeight="true" spans="1:8">
      <c r="A18" s="9">
        <v>14</v>
      </c>
      <c r="B18" s="10" t="s">
        <v>9</v>
      </c>
      <c r="C18" s="13" t="s">
        <v>44</v>
      </c>
      <c r="D18" s="14" t="s">
        <v>45</v>
      </c>
      <c r="E18" s="14" t="s">
        <v>46</v>
      </c>
      <c r="F18" s="18">
        <v>8426.85</v>
      </c>
      <c r="G18" s="19">
        <v>1</v>
      </c>
      <c r="H18" s="20">
        <f t="shared" si="0"/>
        <v>8426.85</v>
      </c>
    </row>
    <row r="19" s="1" customFormat="true" ht="19.5" customHeight="true" spans="1:8">
      <c r="A19" s="9">
        <v>15</v>
      </c>
      <c r="B19" s="10" t="s">
        <v>9</v>
      </c>
      <c r="C19" s="11" t="s">
        <v>47</v>
      </c>
      <c r="D19" s="12" t="s">
        <v>48</v>
      </c>
      <c r="E19" s="14" t="s">
        <v>49</v>
      </c>
      <c r="F19" s="18">
        <v>8426.85</v>
      </c>
      <c r="G19" s="19">
        <v>0.888888888888889</v>
      </c>
      <c r="H19" s="20">
        <f t="shared" si="0"/>
        <v>7490.53333333333</v>
      </c>
    </row>
    <row r="20" s="1" customFormat="true" ht="19.5" customHeight="true" spans="1:8">
      <c r="A20" s="9">
        <v>16</v>
      </c>
      <c r="B20" s="10" t="s">
        <v>9</v>
      </c>
      <c r="C20" s="13" t="s">
        <v>50</v>
      </c>
      <c r="D20" s="12" t="s">
        <v>51</v>
      </c>
      <c r="E20" s="12" t="s">
        <v>52</v>
      </c>
      <c r="F20" s="18">
        <v>8426.85</v>
      </c>
      <c r="G20" s="19">
        <v>0.469444444444444</v>
      </c>
      <c r="H20" s="20">
        <f t="shared" si="0"/>
        <v>3955.93791666666</v>
      </c>
    </row>
    <row r="21" s="1" customFormat="true" ht="19.5" customHeight="true" spans="1:8">
      <c r="A21" s="9">
        <v>17</v>
      </c>
      <c r="B21" s="10" t="s">
        <v>9</v>
      </c>
      <c r="C21" s="13" t="s">
        <v>53</v>
      </c>
      <c r="D21" s="12" t="s">
        <v>54</v>
      </c>
      <c r="E21" s="12" t="s">
        <v>55</v>
      </c>
      <c r="F21" s="18">
        <v>8426.85</v>
      </c>
      <c r="G21" s="19">
        <v>0.888888888888889</v>
      </c>
      <c r="H21" s="20">
        <f t="shared" si="0"/>
        <v>7490.53333333333</v>
      </c>
    </row>
    <row r="22" s="1" customFormat="true" ht="19.5" customHeight="true" spans="1:8">
      <c r="A22" s="9">
        <v>18</v>
      </c>
      <c r="B22" s="10" t="s">
        <v>9</v>
      </c>
      <c r="C22" s="13" t="s">
        <v>56</v>
      </c>
      <c r="D22" s="12" t="s">
        <v>54</v>
      </c>
      <c r="E22" s="12"/>
      <c r="F22" s="18">
        <v>8426.85</v>
      </c>
      <c r="G22" s="19">
        <v>0.833333333333333</v>
      </c>
      <c r="H22" s="20">
        <f t="shared" si="0"/>
        <v>7022.375</v>
      </c>
    </row>
    <row r="23" s="1" customFormat="true" ht="19.5" customHeight="true" spans="1:8">
      <c r="A23" s="9">
        <v>19</v>
      </c>
      <c r="B23" s="10" t="s">
        <v>9</v>
      </c>
      <c r="C23" s="13" t="s">
        <v>57</v>
      </c>
      <c r="D23" s="14" t="s">
        <v>58</v>
      </c>
      <c r="E23" s="15" t="s">
        <v>59</v>
      </c>
      <c r="F23" s="18">
        <v>8426.85</v>
      </c>
      <c r="G23" s="19">
        <v>1</v>
      </c>
      <c r="H23" s="20">
        <f t="shared" si="0"/>
        <v>8426.85</v>
      </c>
    </row>
    <row r="24" s="1" customFormat="true" ht="19.5" customHeight="true" spans="1:8">
      <c r="A24" s="9">
        <v>20</v>
      </c>
      <c r="B24" s="10" t="s">
        <v>9</v>
      </c>
      <c r="C24" s="13" t="s">
        <v>60</v>
      </c>
      <c r="D24" s="14" t="s">
        <v>61</v>
      </c>
      <c r="E24" s="14" t="s">
        <v>62</v>
      </c>
      <c r="F24" s="18">
        <v>8426.85</v>
      </c>
      <c r="G24" s="19">
        <v>1</v>
      </c>
      <c r="H24" s="20">
        <f t="shared" si="0"/>
        <v>8426.85</v>
      </c>
    </row>
    <row r="25" s="1" customFormat="true" ht="19.5" customHeight="true" spans="1:8">
      <c r="A25" s="9">
        <v>21</v>
      </c>
      <c r="B25" s="10" t="s">
        <v>9</v>
      </c>
      <c r="C25" s="11" t="s">
        <v>63</v>
      </c>
      <c r="D25" s="12" t="s">
        <v>64</v>
      </c>
      <c r="E25" s="14"/>
      <c r="F25" s="18">
        <v>8426.85</v>
      </c>
      <c r="G25" s="19">
        <v>0.861111111111111</v>
      </c>
      <c r="H25" s="20">
        <f t="shared" si="0"/>
        <v>7256.45416666667</v>
      </c>
    </row>
    <row r="26" s="1" customFormat="true" ht="19.5" customHeight="true" spans="1:8">
      <c r="A26" s="9">
        <v>22</v>
      </c>
      <c r="B26" s="10" t="s">
        <v>9</v>
      </c>
      <c r="C26" s="11" t="s">
        <v>65</v>
      </c>
      <c r="D26" s="12" t="s">
        <v>64</v>
      </c>
      <c r="E26" s="7" t="s">
        <v>66</v>
      </c>
      <c r="F26" s="18">
        <v>8426.85</v>
      </c>
      <c r="G26" s="19">
        <v>0.980555555555556</v>
      </c>
      <c r="H26" s="20">
        <f t="shared" si="0"/>
        <v>8262.99458333334</v>
      </c>
    </row>
    <row r="27" s="1" customFormat="true" ht="19.5" customHeight="true" spans="1:8">
      <c r="A27" s="9">
        <v>23</v>
      </c>
      <c r="B27" s="10" t="s">
        <v>9</v>
      </c>
      <c r="C27" s="13" t="s">
        <v>67</v>
      </c>
      <c r="D27" s="14" t="s">
        <v>68</v>
      </c>
      <c r="E27" s="14" t="s">
        <v>69</v>
      </c>
      <c r="F27" s="18">
        <v>8426.85</v>
      </c>
      <c r="G27" s="19">
        <v>1</v>
      </c>
      <c r="H27" s="20">
        <f t="shared" si="0"/>
        <v>8426.85</v>
      </c>
    </row>
    <row r="28" s="1" customFormat="true" ht="19.5" customHeight="true" spans="1:8">
      <c r="A28" s="9">
        <v>24</v>
      </c>
      <c r="B28" s="10" t="s">
        <v>9</v>
      </c>
      <c r="C28" s="13" t="s">
        <v>70</v>
      </c>
      <c r="D28" s="15" t="s">
        <v>71</v>
      </c>
      <c r="E28" s="14" t="s">
        <v>72</v>
      </c>
      <c r="F28" s="18">
        <v>8426.85</v>
      </c>
      <c r="G28" s="19">
        <v>0.994444444444444</v>
      </c>
      <c r="H28" s="20">
        <f t="shared" si="0"/>
        <v>8380.03416666666</v>
      </c>
    </row>
    <row r="29" s="1" customFormat="true" ht="19.5" customHeight="true" spans="1:8">
      <c r="A29" s="9">
        <v>25</v>
      </c>
      <c r="B29" s="10" t="s">
        <v>9</v>
      </c>
      <c r="C29" s="13" t="s">
        <v>73</v>
      </c>
      <c r="D29" s="14" t="s">
        <v>74</v>
      </c>
      <c r="E29" s="14" t="s">
        <v>75</v>
      </c>
      <c r="F29" s="18">
        <v>8426.85</v>
      </c>
      <c r="G29" s="19">
        <v>0.663888888888889</v>
      </c>
      <c r="H29" s="20">
        <f t="shared" si="0"/>
        <v>5594.49208333333</v>
      </c>
    </row>
    <row r="30" s="1" customFormat="true" ht="19.5" customHeight="true" spans="1:8">
      <c r="A30" s="9">
        <v>26</v>
      </c>
      <c r="B30" s="10" t="s">
        <v>9</v>
      </c>
      <c r="C30" s="13" t="s">
        <v>76</v>
      </c>
      <c r="D30" s="7" t="s">
        <v>77</v>
      </c>
      <c r="E30" s="14" t="s">
        <v>78</v>
      </c>
      <c r="F30" s="18">
        <v>8426.85</v>
      </c>
      <c r="G30" s="19">
        <v>1</v>
      </c>
      <c r="H30" s="20">
        <f t="shared" si="0"/>
        <v>8426.85</v>
      </c>
    </row>
    <row r="31" s="1" customFormat="true" ht="19.5" customHeight="true" spans="1:8">
      <c r="A31" s="9">
        <v>27</v>
      </c>
      <c r="B31" s="10" t="s">
        <v>9</v>
      </c>
      <c r="C31" s="11" t="s">
        <v>79</v>
      </c>
      <c r="D31" s="12" t="s">
        <v>80</v>
      </c>
      <c r="E31" s="14" t="s">
        <v>81</v>
      </c>
      <c r="F31" s="18">
        <v>8426.85</v>
      </c>
      <c r="G31" s="19">
        <v>1</v>
      </c>
      <c r="H31" s="20">
        <f t="shared" si="0"/>
        <v>8426.85</v>
      </c>
    </row>
    <row r="32" s="1" customFormat="true" ht="19.5" customHeight="true" spans="1:8">
      <c r="A32" s="9">
        <v>28</v>
      </c>
      <c r="B32" s="10" t="s">
        <v>9</v>
      </c>
      <c r="C32" s="13" t="s">
        <v>82</v>
      </c>
      <c r="D32" s="12" t="s">
        <v>83</v>
      </c>
      <c r="E32" s="14" t="s">
        <v>84</v>
      </c>
      <c r="F32" s="18">
        <v>8426.85</v>
      </c>
      <c r="G32" s="19">
        <v>1</v>
      </c>
      <c r="H32" s="20">
        <f t="shared" si="0"/>
        <v>8426.85</v>
      </c>
    </row>
    <row r="33" s="1" customFormat="true" ht="19.5" customHeight="true" spans="1:8">
      <c r="A33" s="9">
        <v>29</v>
      </c>
      <c r="B33" s="10" t="s">
        <v>9</v>
      </c>
      <c r="C33" s="11" t="s">
        <v>85</v>
      </c>
      <c r="D33" s="12" t="s">
        <v>86</v>
      </c>
      <c r="E33" s="14" t="s">
        <v>87</v>
      </c>
      <c r="F33" s="18">
        <v>8426.85</v>
      </c>
      <c r="G33" s="19">
        <v>0.880555555555556</v>
      </c>
      <c r="H33" s="20">
        <f t="shared" si="0"/>
        <v>7420.30958333334</v>
      </c>
    </row>
    <row r="34" s="1" customFormat="true" ht="19.5" customHeight="true" spans="1:8">
      <c r="A34" s="9">
        <v>30</v>
      </c>
      <c r="B34" s="10" t="s">
        <v>9</v>
      </c>
      <c r="C34" s="13" t="s">
        <v>88</v>
      </c>
      <c r="D34" s="14" t="s">
        <v>86</v>
      </c>
      <c r="E34" s="14" t="s">
        <v>87</v>
      </c>
      <c r="F34" s="18">
        <v>8426.85</v>
      </c>
      <c r="G34" s="19">
        <v>0.122222222222222</v>
      </c>
      <c r="H34" s="20">
        <f t="shared" si="0"/>
        <v>1029.94833333333</v>
      </c>
    </row>
    <row r="35" s="1" customFormat="true" ht="19.5" customHeight="true" spans="1:8">
      <c r="A35" s="9">
        <v>31</v>
      </c>
      <c r="B35" s="10" t="s">
        <v>9</v>
      </c>
      <c r="C35" s="13" t="s">
        <v>89</v>
      </c>
      <c r="D35" s="14" t="s">
        <v>90</v>
      </c>
      <c r="E35" s="14" t="s">
        <v>91</v>
      </c>
      <c r="F35" s="18">
        <v>8426.85</v>
      </c>
      <c r="G35" s="19">
        <v>1</v>
      </c>
      <c r="H35" s="20">
        <f t="shared" si="0"/>
        <v>8426.85</v>
      </c>
    </row>
    <row r="36" s="1" customFormat="true" ht="19.5" customHeight="true" spans="1:8">
      <c r="A36" s="9">
        <v>32</v>
      </c>
      <c r="B36" s="10" t="s">
        <v>9</v>
      </c>
      <c r="C36" s="13" t="s">
        <v>92</v>
      </c>
      <c r="D36" s="12" t="s">
        <v>93</v>
      </c>
      <c r="E36" s="14" t="s">
        <v>94</v>
      </c>
      <c r="F36" s="18">
        <v>8426.85</v>
      </c>
      <c r="G36" s="19">
        <v>0.497222222222222</v>
      </c>
      <c r="H36" s="20">
        <f t="shared" si="0"/>
        <v>4190.01708333333</v>
      </c>
    </row>
    <row r="37" s="1" customFormat="true" ht="19.5" customHeight="true" spans="1:8">
      <c r="A37" s="9">
        <v>33</v>
      </c>
      <c r="B37" s="10" t="s">
        <v>9</v>
      </c>
      <c r="C37" s="13" t="s">
        <v>95</v>
      </c>
      <c r="D37" s="14" t="s">
        <v>96</v>
      </c>
      <c r="E37" s="14" t="s">
        <v>97</v>
      </c>
      <c r="F37" s="18">
        <v>8426.85</v>
      </c>
      <c r="G37" s="19">
        <v>1</v>
      </c>
      <c r="H37" s="20">
        <f t="shared" si="0"/>
        <v>8426.85</v>
      </c>
    </row>
    <row r="38" s="1" customFormat="true" ht="19.5" customHeight="true" spans="1:8">
      <c r="A38" s="9">
        <v>34</v>
      </c>
      <c r="B38" s="10" t="s">
        <v>9</v>
      </c>
      <c r="C38" s="13" t="s">
        <v>98</v>
      </c>
      <c r="D38" s="12" t="s">
        <v>99</v>
      </c>
      <c r="E38" s="14" t="s">
        <v>100</v>
      </c>
      <c r="F38" s="18">
        <v>8426.85</v>
      </c>
      <c r="G38" s="19">
        <v>0.836111111111111</v>
      </c>
      <c r="H38" s="20">
        <f t="shared" si="0"/>
        <v>7045.78291666667</v>
      </c>
    </row>
    <row r="39" s="1" customFormat="true" ht="19.5" customHeight="true" spans="1:8">
      <c r="A39" s="9">
        <v>35</v>
      </c>
      <c r="B39" s="10" t="s">
        <v>9</v>
      </c>
      <c r="C39" s="13" t="s">
        <v>101</v>
      </c>
      <c r="D39" s="14" t="s">
        <v>99</v>
      </c>
      <c r="E39" s="14" t="s">
        <v>100</v>
      </c>
      <c r="F39" s="18">
        <v>8426.85</v>
      </c>
      <c r="G39" s="19">
        <v>0.122222222222222</v>
      </c>
      <c r="H39" s="20">
        <f t="shared" si="0"/>
        <v>1029.94833333333</v>
      </c>
    </row>
    <row r="40" s="1" customFormat="true" ht="19.5" customHeight="true" spans="1:8">
      <c r="A40" s="9">
        <v>36</v>
      </c>
      <c r="B40" s="10" t="s">
        <v>9</v>
      </c>
      <c r="C40" s="13" t="s">
        <v>102</v>
      </c>
      <c r="D40" s="14" t="s">
        <v>103</v>
      </c>
      <c r="E40" s="13" t="s">
        <v>104</v>
      </c>
      <c r="F40" s="18">
        <v>8426.85</v>
      </c>
      <c r="G40" s="19">
        <v>1</v>
      </c>
      <c r="H40" s="20">
        <f t="shared" si="0"/>
        <v>8426.85</v>
      </c>
    </row>
    <row r="41" s="1" customFormat="true" ht="19.5" customHeight="true" spans="1:8">
      <c r="A41" s="9">
        <v>37</v>
      </c>
      <c r="B41" s="10" t="s">
        <v>9</v>
      </c>
      <c r="C41" s="13" t="s">
        <v>105</v>
      </c>
      <c r="D41" s="12" t="s">
        <v>106</v>
      </c>
      <c r="E41" s="11" t="s">
        <v>107</v>
      </c>
      <c r="F41" s="18">
        <v>8426.85</v>
      </c>
      <c r="G41" s="19">
        <v>1</v>
      </c>
      <c r="H41" s="20">
        <f t="shared" si="0"/>
        <v>8426.85</v>
      </c>
    </row>
    <row r="42" s="1" customFormat="true" ht="19.5" customHeight="true" spans="1:8">
      <c r="A42" s="9">
        <v>38</v>
      </c>
      <c r="B42" s="10" t="s">
        <v>9</v>
      </c>
      <c r="C42" s="11" t="s">
        <v>108</v>
      </c>
      <c r="D42" s="12" t="s">
        <v>109</v>
      </c>
      <c r="E42" s="14"/>
      <c r="F42" s="18">
        <v>8426.85</v>
      </c>
      <c r="G42" s="19">
        <v>0.583333333333333</v>
      </c>
      <c r="H42" s="20">
        <f t="shared" si="0"/>
        <v>4915.6625</v>
      </c>
    </row>
    <row r="43" s="1" customFormat="true" ht="19.5" customHeight="true" spans="1:8">
      <c r="A43" s="9">
        <v>39</v>
      </c>
      <c r="B43" s="10" t="s">
        <v>9</v>
      </c>
      <c r="C43" s="11" t="s">
        <v>110</v>
      </c>
      <c r="D43" s="12" t="s">
        <v>111</v>
      </c>
      <c r="E43" s="14"/>
      <c r="F43" s="18">
        <v>8426.85</v>
      </c>
      <c r="G43" s="19">
        <v>0.941666666666667</v>
      </c>
      <c r="H43" s="20">
        <f t="shared" si="0"/>
        <v>7935.28375</v>
      </c>
    </row>
    <row r="44" s="1" customFormat="true" ht="19.5" customHeight="true" spans="1:8">
      <c r="A44" s="9">
        <v>40</v>
      </c>
      <c r="B44" s="10" t="s">
        <v>9</v>
      </c>
      <c r="C44" s="13" t="s">
        <v>112</v>
      </c>
      <c r="D44" s="12" t="s">
        <v>113</v>
      </c>
      <c r="E44" s="14"/>
      <c r="F44" s="18">
        <v>8426.85</v>
      </c>
      <c r="G44" s="19">
        <v>1</v>
      </c>
      <c r="H44" s="20">
        <f t="shared" si="0"/>
        <v>8426.85</v>
      </c>
    </row>
    <row r="45" s="1" customFormat="true" ht="19.5" customHeight="true" spans="1:8">
      <c r="A45" s="9">
        <v>41</v>
      </c>
      <c r="B45" s="10" t="s">
        <v>9</v>
      </c>
      <c r="C45" s="13" t="s">
        <v>114</v>
      </c>
      <c r="D45" s="12" t="s">
        <v>115</v>
      </c>
      <c r="E45" s="14" t="s">
        <v>116</v>
      </c>
      <c r="F45" s="18">
        <v>8426.85</v>
      </c>
      <c r="G45" s="19">
        <v>1</v>
      </c>
      <c r="H45" s="20">
        <f t="shared" si="0"/>
        <v>8426.85</v>
      </c>
    </row>
    <row r="46" s="1" customFormat="true" ht="19.5" customHeight="true" spans="1:8">
      <c r="A46" s="9">
        <v>42</v>
      </c>
      <c r="B46" s="10" t="s">
        <v>9</v>
      </c>
      <c r="C46" s="11" t="s">
        <v>117</v>
      </c>
      <c r="D46" s="12" t="s">
        <v>118</v>
      </c>
      <c r="E46" s="14"/>
      <c r="F46" s="18">
        <v>8426.85</v>
      </c>
      <c r="G46" s="19">
        <v>0.927777777777778</v>
      </c>
      <c r="H46" s="20">
        <f t="shared" si="0"/>
        <v>7818.24416666667</v>
      </c>
    </row>
    <row r="47" s="1" customFormat="true" ht="19.5" customHeight="true" spans="1:8">
      <c r="A47" s="9">
        <v>43</v>
      </c>
      <c r="B47" s="10" t="s">
        <v>9</v>
      </c>
      <c r="C47" s="11" t="s">
        <v>119</v>
      </c>
      <c r="D47" s="12" t="s">
        <v>120</v>
      </c>
      <c r="E47" s="14"/>
      <c r="F47" s="18">
        <v>8426.85</v>
      </c>
      <c r="G47" s="19">
        <v>0.883333333333333</v>
      </c>
      <c r="H47" s="20">
        <f t="shared" si="0"/>
        <v>7443.7175</v>
      </c>
    </row>
    <row r="48" s="1" customFormat="true" ht="19.5" customHeight="true" spans="1:8">
      <c r="A48" s="9">
        <v>44</v>
      </c>
      <c r="B48" s="10" t="s">
        <v>9</v>
      </c>
      <c r="C48" s="11" t="s">
        <v>121</v>
      </c>
      <c r="D48" s="12" t="s">
        <v>122</v>
      </c>
      <c r="E48" s="14"/>
      <c r="F48" s="18">
        <v>8426.85</v>
      </c>
      <c r="G48" s="19">
        <v>0.588888888888889</v>
      </c>
      <c r="H48" s="20">
        <f t="shared" si="0"/>
        <v>4962.47833333333</v>
      </c>
    </row>
    <row r="49" s="1" customFormat="true" ht="19.5" customHeight="true" spans="1:8">
      <c r="A49" s="9">
        <v>45</v>
      </c>
      <c r="B49" s="10" t="s">
        <v>9</v>
      </c>
      <c r="C49" s="11" t="s">
        <v>123</v>
      </c>
      <c r="D49" s="12" t="s">
        <v>124</v>
      </c>
      <c r="E49" s="12"/>
      <c r="F49" s="18">
        <v>8426.85</v>
      </c>
      <c r="G49" s="19">
        <v>0.963888888888889</v>
      </c>
      <c r="H49" s="20">
        <f t="shared" si="0"/>
        <v>8122.54708333333</v>
      </c>
    </row>
    <row r="50" s="1" customFormat="true" ht="19.5" customHeight="true" spans="1:8">
      <c r="A50" s="9">
        <v>46</v>
      </c>
      <c r="B50" s="10" t="s">
        <v>9</v>
      </c>
      <c r="C50" s="11" t="s">
        <v>125</v>
      </c>
      <c r="D50" s="12" t="s">
        <v>126</v>
      </c>
      <c r="E50" s="14"/>
      <c r="F50" s="18">
        <v>8426.85</v>
      </c>
      <c r="G50" s="19">
        <v>0.863888888888889</v>
      </c>
      <c r="H50" s="20">
        <f t="shared" si="0"/>
        <v>7279.86208333334</v>
      </c>
    </row>
    <row r="51" s="1" customFormat="true" ht="19.5" customHeight="true" spans="1:8">
      <c r="A51" s="9">
        <v>47</v>
      </c>
      <c r="B51" s="10" t="s">
        <v>9</v>
      </c>
      <c r="C51" s="13" t="s">
        <v>127</v>
      </c>
      <c r="D51" s="14" t="s">
        <v>128</v>
      </c>
      <c r="E51" s="14" t="s">
        <v>129</v>
      </c>
      <c r="F51" s="18">
        <v>8426.85</v>
      </c>
      <c r="G51" s="19">
        <v>1</v>
      </c>
      <c r="H51" s="20">
        <f t="shared" si="0"/>
        <v>8426.85</v>
      </c>
    </row>
    <row r="52" s="1" customFormat="true" ht="19.5" customHeight="true" spans="1:8">
      <c r="A52" s="9">
        <v>48</v>
      </c>
      <c r="B52" s="10" t="s">
        <v>9</v>
      </c>
      <c r="C52" s="11" t="s">
        <v>130</v>
      </c>
      <c r="D52" s="12" t="s">
        <v>131</v>
      </c>
      <c r="E52" s="14" t="s">
        <v>132</v>
      </c>
      <c r="F52" s="18">
        <v>8426.85</v>
      </c>
      <c r="G52" s="19">
        <v>0.927777777777778</v>
      </c>
      <c r="H52" s="20">
        <f t="shared" si="0"/>
        <v>7818.24416666667</v>
      </c>
    </row>
    <row r="53" s="1" customFormat="true" ht="19.5" customHeight="true" spans="1:8">
      <c r="A53" s="9">
        <v>49</v>
      </c>
      <c r="B53" s="10" t="s">
        <v>9</v>
      </c>
      <c r="C53" s="11" t="s">
        <v>133</v>
      </c>
      <c r="D53" s="12" t="s">
        <v>134</v>
      </c>
      <c r="E53" s="15"/>
      <c r="F53" s="18">
        <v>8426.85</v>
      </c>
      <c r="G53" s="19">
        <v>0.936111111111111</v>
      </c>
      <c r="H53" s="20">
        <f t="shared" si="0"/>
        <v>7888.46791666667</v>
      </c>
    </row>
    <row r="54" s="1" customFormat="true" ht="19.5" customHeight="true" spans="1:8">
      <c r="A54" s="9">
        <v>50</v>
      </c>
      <c r="B54" s="10" t="s">
        <v>9</v>
      </c>
      <c r="C54" s="13" t="s">
        <v>135</v>
      </c>
      <c r="D54" s="12" t="s">
        <v>136</v>
      </c>
      <c r="E54" s="7"/>
      <c r="F54" s="18">
        <v>8426.85</v>
      </c>
      <c r="G54" s="19">
        <v>0.894444444444444</v>
      </c>
      <c r="H54" s="20">
        <f t="shared" si="0"/>
        <v>7537.34916666666</v>
      </c>
    </row>
    <row r="55" s="1" customFormat="true" ht="19.5" customHeight="true" spans="1:8">
      <c r="A55" s="9">
        <v>51</v>
      </c>
      <c r="B55" s="10" t="s">
        <v>9</v>
      </c>
      <c r="C55" s="11" t="s">
        <v>137</v>
      </c>
      <c r="D55" s="12" t="s">
        <v>138</v>
      </c>
      <c r="E55" s="14"/>
      <c r="F55" s="18">
        <v>8426.85</v>
      </c>
      <c r="G55" s="19">
        <v>0.955555555555556</v>
      </c>
      <c r="H55" s="20">
        <f t="shared" si="0"/>
        <v>8052.32333333334</v>
      </c>
    </row>
    <row r="56" s="1" customFormat="true" ht="19.5" customHeight="true" spans="1:8">
      <c r="A56" s="9">
        <v>52</v>
      </c>
      <c r="B56" s="10" t="s">
        <v>9</v>
      </c>
      <c r="C56" s="11" t="s">
        <v>139</v>
      </c>
      <c r="D56" s="12" t="s">
        <v>140</v>
      </c>
      <c r="E56" s="14"/>
      <c r="F56" s="18">
        <v>8426.85</v>
      </c>
      <c r="G56" s="19">
        <v>0.947222222222222</v>
      </c>
      <c r="H56" s="20">
        <f t="shared" si="0"/>
        <v>7982.09958333333</v>
      </c>
    </row>
    <row r="57" s="1" customFormat="true" ht="19.5" customHeight="true" spans="1:8">
      <c r="A57" s="9">
        <v>53</v>
      </c>
      <c r="B57" s="10" t="s">
        <v>9</v>
      </c>
      <c r="C57" s="11" t="s">
        <v>141</v>
      </c>
      <c r="D57" s="14" t="s">
        <v>142</v>
      </c>
      <c r="E57" s="14"/>
      <c r="F57" s="18">
        <v>8426.85</v>
      </c>
      <c r="G57" s="19">
        <v>0.866666666666667</v>
      </c>
      <c r="H57" s="20">
        <f t="shared" si="0"/>
        <v>7303.27</v>
      </c>
    </row>
    <row r="58" s="1" customFormat="true" ht="19.5" customHeight="true" spans="1:8">
      <c r="A58" s="9">
        <v>54</v>
      </c>
      <c r="B58" s="10" t="s">
        <v>9</v>
      </c>
      <c r="C58" s="11" t="s">
        <v>143</v>
      </c>
      <c r="D58" s="12" t="s">
        <v>144</v>
      </c>
      <c r="E58" s="14"/>
      <c r="F58" s="18">
        <v>8426.85</v>
      </c>
      <c r="G58" s="19">
        <v>1</v>
      </c>
      <c r="H58" s="20">
        <f t="shared" si="0"/>
        <v>8426.85</v>
      </c>
    </row>
    <row r="59" s="1" customFormat="true" ht="19.5" customHeight="true" spans="1:8">
      <c r="A59" s="9">
        <v>55</v>
      </c>
      <c r="B59" s="10" t="s">
        <v>9</v>
      </c>
      <c r="C59" s="11" t="s">
        <v>145</v>
      </c>
      <c r="D59" s="12" t="s">
        <v>146</v>
      </c>
      <c r="E59" s="14"/>
      <c r="F59" s="18">
        <v>8426.85</v>
      </c>
      <c r="G59" s="19">
        <v>1</v>
      </c>
      <c r="H59" s="20">
        <f t="shared" si="0"/>
        <v>8426.85</v>
      </c>
    </row>
    <row r="60" s="1" customFormat="true" ht="19.5" customHeight="true" spans="1:8">
      <c r="A60" s="9">
        <v>56</v>
      </c>
      <c r="B60" s="10" t="s">
        <v>9</v>
      </c>
      <c r="C60" s="13" t="s">
        <v>147</v>
      </c>
      <c r="D60" s="14" t="s">
        <v>148</v>
      </c>
      <c r="E60" s="14"/>
      <c r="F60" s="18">
        <v>8426.85</v>
      </c>
      <c r="G60" s="19">
        <v>1</v>
      </c>
      <c r="H60" s="20">
        <f t="shared" si="0"/>
        <v>8426.85</v>
      </c>
    </row>
    <row r="61" s="1" customFormat="true" ht="19.5" customHeight="true" spans="1:8">
      <c r="A61" s="9">
        <v>57</v>
      </c>
      <c r="B61" s="10" t="s">
        <v>9</v>
      </c>
      <c r="C61" s="11" t="s">
        <v>149</v>
      </c>
      <c r="D61" s="12" t="s">
        <v>150</v>
      </c>
      <c r="E61" s="14"/>
      <c r="F61" s="18">
        <v>8426.85</v>
      </c>
      <c r="G61" s="19">
        <v>0.966666666666667</v>
      </c>
      <c r="H61" s="20">
        <f t="shared" si="0"/>
        <v>8145.955</v>
      </c>
    </row>
    <row r="62" s="1" customFormat="true" ht="19.5" customHeight="true" spans="1:8">
      <c r="A62" s="9">
        <v>58</v>
      </c>
      <c r="B62" s="10" t="s">
        <v>9</v>
      </c>
      <c r="C62" s="14" t="s">
        <v>151</v>
      </c>
      <c r="D62" s="12" t="s">
        <v>131</v>
      </c>
      <c r="E62" s="12"/>
      <c r="F62" s="18">
        <v>8426.85</v>
      </c>
      <c r="G62" s="19">
        <v>1</v>
      </c>
      <c r="H62" s="20">
        <f t="shared" si="0"/>
        <v>8426.85</v>
      </c>
    </row>
    <row r="63" s="1" customFormat="true" ht="19.5" customHeight="true" spans="1:8">
      <c r="A63" s="9">
        <v>59</v>
      </c>
      <c r="B63" s="10" t="s">
        <v>9</v>
      </c>
      <c r="C63" s="11" t="s">
        <v>152</v>
      </c>
      <c r="D63" s="12" t="s">
        <v>153</v>
      </c>
      <c r="E63" s="14"/>
      <c r="F63" s="18">
        <v>8426.85</v>
      </c>
      <c r="G63" s="19">
        <v>0.927777777777778</v>
      </c>
      <c r="H63" s="20">
        <f t="shared" si="0"/>
        <v>7818.24416666667</v>
      </c>
    </row>
    <row r="64" s="1" customFormat="true" ht="19.5" customHeight="true" spans="1:8">
      <c r="A64" s="9">
        <v>60</v>
      </c>
      <c r="B64" s="10" t="s">
        <v>9</v>
      </c>
      <c r="C64" s="11" t="s">
        <v>154</v>
      </c>
      <c r="D64" s="12" t="s">
        <v>155</v>
      </c>
      <c r="E64" s="14"/>
      <c r="F64" s="18">
        <v>8426.85</v>
      </c>
      <c r="G64" s="19">
        <v>0.858333333333333</v>
      </c>
      <c r="H64" s="20">
        <f t="shared" si="0"/>
        <v>7233.04625</v>
      </c>
    </row>
    <row r="65" s="1" customFormat="true" ht="19.5" customHeight="true" spans="1:8">
      <c r="A65" s="9">
        <v>61</v>
      </c>
      <c r="B65" s="10" t="s">
        <v>9</v>
      </c>
      <c r="C65" s="11" t="s">
        <v>156</v>
      </c>
      <c r="D65" s="12" t="s">
        <v>157</v>
      </c>
      <c r="E65" s="14"/>
      <c r="F65" s="18">
        <v>8426.85</v>
      </c>
      <c r="G65" s="19">
        <v>0.947222222222222</v>
      </c>
      <c r="H65" s="20">
        <f t="shared" si="0"/>
        <v>7982.09958333333</v>
      </c>
    </row>
    <row r="66" s="1" customFormat="true" ht="19.5" customHeight="true" spans="1:8">
      <c r="A66" s="9">
        <v>62</v>
      </c>
      <c r="B66" s="10" t="s">
        <v>9</v>
      </c>
      <c r="C66" s="13" t="s">
        <v>158</v>
      </c>
      <c r="D66" s="12" t="s">
        <v>159</v>
      </c>
      <c r="E66" s="12" t="s">
        <v>160</v>
      </c>
      <c r="F66" s="18">
        <v>8426.85</v>
      </c>
      <c r="G66" s="19">
        <v>0.961111111111111</v>
      </c>
      <c r="H66" s="20">
        <f t="shared" si="0"/>
        <v>8099.13916666667</v>
      </c>
    </row>
    <row r="67" s="1" customFormat="true" ht="19.5" customHeight="true" spans="1:8">
      <c r="A67" s="9">
        <v>63</v>
      </c>
      <c r="B67" s="10" t="s">
        <v>9</v>
      </c>
      <c r="C67" s="11" t="s">
        <v>161</v>
      </c>
      <c r="D67" s="12" t="s">
        <v>162</v>
      </c>
      <c r="E67" s="7"/>
      <c r="F67" s="18">
        <v>8426.85</v>
      </c>
      <c r="G67" s="19">
        <v>0.944444444444444</v>
      </c>
      <c r="H67" s="20">
        <f t="shared" si="0"/>
        <v>7958.69166666666</v>
      </c>
    </row>
    <row r="68" s="1" customFormat="true" ht="19.5" customHeight="true" spans="1:8">
      <c r="A68" s="9">
        <v>64</v>
      </c>
      <c r="B68" s="10" t="s">
        <v>9</v>
      </c>
      <c r="C68" s="11" t="s">
        <v>163</v>
      </c>
      <c r="D68" s="12" t="s">
        <v>164</v>
      </c>
      <c r="E68" s="14"/>
      <c r="F68" s="18">
        <v>8426.85</v>
      </c>
      <c r="G68" s="19">
        <v>0.838888888888889</v>
      </c>
      <c r="H68" s="20">
        <f t="shared" si="0"/>
        <v>7069.19083333333</v>
      </c>
    </row>
    <row r="69" s="1" customFormat="true" ht="19.5" customHeight="true" spans="1:8">
      <c r="A69" s="9">
        <v>65</v>
      </c>
      <c r="B69" s="10" t="s">
        <v>9</v>
      </c>
      <c r="C69" s="11" t="s">
        <v>165</v>
      </c>
      <c r="D69" s="12" t="s">
        <v>166</v>
      </c>
      <c r="E69" s="14"/>
      <c r="F69" s="18">
        <v>8426.85</v>
      </c>
      <c r="G69" s="19">
        <v>0.863888888888889</v>
      </c>
      <c r="H69" s="20">
        <f t="shared" ref="H69:H132" si="1">+G69*F69</f>
        <v>7279.86208333334</v>
      </c>
    </row>
    <row r="70" s="1" customFormat="true" ht="19.5" customHeight="true" spans="1:8">
      <c r="A70" s="9">
        <v>66</v>
      </c>
      <c r="B70" s="10" t="s">
        <v>9</v>
      </c>
      <c r="C70" s="11" t="s">
        <v>167</v>
      </c>
      <c r="D70" s="12" t="s">
        <v>168</v>
      </c>
      <c r="E70" s="7"/>
      <c r="F70" s="18">
        <v>8426.85</v>
      </c>
      <c r="G70" s="19">
        <v>0.947222222222222</v>
      </c>
      <c r="H70" s="20">
        <f t="shared" si="1"/>
        <v>7982.09958333333</v>
      </c>
    </row>
    <row r="71" s="1" customFormat="true" ht="19.5" customHeight="true" spans="1:8">
      <c r="A71" s="9">
        <v>67</v>
      </c>
      <c r="B71" s="10" t="s">
        <v>9</v>
      </c>
      <c r="C71" s="11" t="s">
        <v>169</v>
      </c>
      <c r="D71" s="12" t="s">
        <v>170</v>
      </c>
      <c r="E71" s="14"/>
      <c r="F71" s="18">
        <v>8426.85</v>
      </c>
      <c r="G71" s="19">
        <v>0.972222222222222</v>
      </c>
      <c r="H71" s="20">
        <f t="shared" si="1"/>
        <v>8192.77083333333</v>
      </c>
    </row>
    <row r="72" s="1" customFormat="true" ht="19.5" customHeight="true" spans="1:8">
      <c r="A72" s="9">
        <v>68</v>
      </c>
      <c r="B72" s="10" t="s">
        <v>9</v>
      </c>
      <c r="C72" s="11" t="s">
        <v>171</v>
      </c>
      <c r="D72" s="12" t="s">
        <v>172</v>
      </c>
      <c r="E72" s="14"/>
      <c r="F72" s="18">
        <v>8426.85</v>
      </c>
      <c r="G72" s="19">
        <v>0.938888888888889</v>
      </c>
      <c r="H72" s="20">
        <f t="shared" si="1"/>
        <v>7911.87583333333</v>
      </c>
    </row>
    <row r="73" s="1" customFormat="true" ht="19.5" customHeight="true" spans="1:8">
      <c r="A73" s="9">
        <v>69</v>
      </c>
      <c r="B73" s="10" t="s">
        <v>9</v>
      </c>
      <c r="C73" s="11" t="s">
        <v>173</v>
      </c>
      <c r="D73" s="12" t="s">
        <v>174</v>
      </c>
      <c r="E73" s="14"/>
      <c r="F73" s="18">
        <v>8426.85</v>
      </c>
      <c r="G73" s="19">
        <v>0.966666666666667</v>
      </c>
      <c r="H73" s="20">
        <f t="shared" si="1"/>
        <v>8145.955</v>
      </c>
    </row>
    <row r="74" s="1" customFormat="true" ht="19.5" customHeight="true" spans="1:8">
      <c r="A74" s="9">
        <v>70</v>
      </c>
      <c r="B74" s="10" t="s">
        <v>9</v>
      </c>
      <c r="C74" s="11" t="s">
        <v>175</v>
      </c>
      <c r="D74" s="14" t="s">
        <v>176</v>
      </c>
      <c r="E74" s="14"/>
      <c r="F74" s="18">
        <v>8426.85</v>
      </c>
      <c r="G74" s="19">
        <v>0.947222222222222</v>
      </c>
      <c r="H74" s="20">
        <f t="shared" si="1"/>
        <v>7982.09958333333</v>
      </c>
    </row>
    <row r="75" s="1" customFormat="true" ht="19.5" customHeight="true" spans="1:8">
      <c r="A75" s="9">
        <v>71</v>
      </c>
      <c r="B75" s="10" t="s">
        <v>9</v>
      </c>
      <c r="C75" s="11" t="s">
        <v>177</v>
      </c>
      <c r="D75" s="12" t="s">
        <v>178</v>
      </c>
      <c r="E75" s="14"/>
      <c r="F75" s="18">
        <v>8426.85</v>
      </c>
      <c r="G75" s="19">
        <v>1</v>
      </c>
      <c r="H75" s="20">
        <f t="shared" si="1"/>
        <v>8426.85</v>
      </c>
    </row>
    <row r="76" s="1" customFormat="true" ht="19.5" customHeight="true" spans="1:8">
      <c r="A76" s="9">
        <v>72</v>
      </c>
      <c r="B76" s="9" t="s">
        <v>9</v>
      </c>
      <c r="C76" s="11" t="s">
        <v>179</v>
      </c>
      <c r="D76" s="12" t="s">
        <v>180</v>
      </c>
      <c r="E76" s="15"/>
      <c r="F76" s="18">
        <v>8426.85</v>
      </c>
      <c r="G76" s="19">
        <v>0.861111111111111</v>
      </c>
      <c r="H76" s="20">
        <f t="shared" si="1"/>
        <v>7256.45416666667</v>
      </c>
    </row>
    <row r="77" s="1" customFormat="true" ht="19.5" customHeight="true" spans="1:8">
      <c r="A77" s="9">
        <v>73</v>
      </c>
      <c r="B77" s="10" t="s">
        <v>9</v>
      </c>
      <c r="C77" s="11" t="s">
        <v>181</v>
      </c>
      <c r="D77" s="12" t="s">
        <v>182</v>
      </c>
      <c r="E77" s="14"/>
      <c r="F77" s="18">
        <v>8426.85</v>
      </c>
      <c r="G77" s="19">
        <v>0.997222222222222</v>
      </c>
      <c r="H77" s="20">
        <f t="shared" si="1"/>
        <v>8403.44208333333</v>
      </c>
    </row>
    <row r="78" s="1" customFormat="true" ht="19.5" customHeight="true" spans="1:8">
      <c r="A78" s="9">
        <v>74</v>
      </c>
      <c r="B78" s="10" t="s">
        <v>9</v>
      </c>
      <c r="C78" s="13" t="s">
        <v>183</v>
      </c>
      <c r="D78" s="12" t="s">
        <v>184</v>
      </c>
      <c r="E78" s="14"/>
      <c r="F78" s="18">
        <v>8426.85</v>
      </c>
      <c r="G78" s="19">
        <v>0.480555555555556</v>
      </c>
      <c r="H78" s="20">
        <f t="shared" si="1"/>
        <v>4049.56958333334</v>
      </c>
    </row>
    <row r="79" s="1" customFormat="true" ht="19.5" customHeight="true" spans="1:8">
      <c r="A79" s="9">
        <v>75</v>
      </c>
      <c r="B79" s="10" t="s">
        <v>9</v>
      </c>
      <c r="C79" s="13" t="s">
        <v>185</v>
      </c>
      <c r="D79" s="12" t="s">
        <v>186</v>
      </c>
      <c r="E79" s="14" t="s">
        <v>187</v>
      </c>
      <c r="F79" s="18">
        <v>8426.85</v>
      </c>
      <c r="G79" s="19">
        <v>0.475</v>
      </c>
      <c r="H79" s="20">
        <f t="shared" si="1"/>
        <v>4002.75375</v>
      </c>
    </row>
    <row r="80" s="1" customFormat="true" ht="19.5" customHeight="true" spans="1:8">
      <c r="A80" s="9">
        <v>76</v>
      </c>
      <c r="B80" s="10" t="s">
        <v>9</v>
      </c>
      <c r="C80" s="13" t="s">
        <v>188</v>
      </c>
      <c r="D80" s="12" t="s">
        <v>189</v>
      </c>
      <c r="E80" s="14"/>
      <c r="F80" s="18">
        <v>8426.85</v>
      </c>
      <c r="G80" s="19">
        <v>0.452777777777778</v>
      </c>
      <c r="H80" s="20">
        <f t="shared" si="1"/>
        <v>3815.49041666667</v>
      </c>
    </row>
    <row r="81" s="1" customFormat="true" ht="19.5" customHeight="true" spans="1:8">
      <c r="A81" s="9">
        <v>77</v>
      </c>
      <c r="B81" s="10" t="s">
        <v>9</v>
      </c>
      <c r="C81" s="13" t="s">
        <v>190</v>
      </c>
      <c r="D81" s="12" t="s">
        <v>191</v>
      </c>
      <c r="E81" s="23"/>
      <c r="F81" s="18">
        <v>8426.85</v>
      </c>
      <c r="G81" s="19">
        <v>0.480555555555556</v>
      </c>
      <c r="H81" s="20">
        <f t="shared" si="1"/>
        <v>4049.56958333334</v>
      </c>
    </row>
    <row r="82" s="1" customFormat="true" ht="19.5" customHeight="true" spans="1:8">
      <c r="A82" s="9">
        <v>78</v>
      </c>
      <c r="B82" s="10" t="s">
        <v>9</v>
      </c>
      <c r="C82" s="13" t="s">
        <v>192</v>
      </c>
      <c r="D82" s="12" t="s">
        <v>193</v>
      </c>
      <c r="E82" s="14"/>
      <c r="F82" s="18">
        <v>8426.85</v>
      </c>
      <c r="G82" s="19">
        <v>0.480555555555556</v>
      </c>
      <c r="H82" s="20">
        <f t="shared" si="1"/>
        <v>4049.56958333334</v>
      </c>
    </row>
    <row r="83" s="1" customFormat="true" ht="19.5" customHeight="true" spans="1:8">
      <c r="A83" s="9">
        <v>79</v>
      </c>
      <c r="B83" s="10" t="s">
        <v>9</v>
      </c>
      <c r="C83" s="13" t="s">
        <v>194</v>
      </c>
      <c r="D83" s="12" t="s">
        <v>195</v>
      </c>
      <c r="E83" s="14"/>
      <c r="F83" s="18">
        <v>8426.85</v>
      </c>
      <c r="G83" s="19">
        <v>0.480555555555556</v>
      </c>
      <c r="H83" s="20">
        <f t="shared" si="1"/>
        <v>4049.56958333334</v>
      </c>
    </row>
    <row r="84" s="1" customFormat="true" ht="19.5" customHeight="true" spans="1:8">
      <c r="A84" s="9">
        <v>80</v>
      </c>
      <c r="B84" s="10" t="s">
        <v>9</v>
      </c>
      <c r="C84" s="13" t="s">
        <v>196</v>
      </c>
      <c r="D84" s="12" t="s">
        <v>197</v>
      </c>
      <c r="E84" s="14"/>
      <c r="F84" s="18">
        <v>8426.85</v>
      </c>
      <c r="G84" s="19">
        <v>0.480555555555556</v>
      </c>
      <c r="H84" s="20">
        <f t="shared" si="1"/>
        <v>4049.56958333334</v>
      </c>
    </row>
    <row r="85" s="1" customFormat="true" ht="19.5" customHeight="true" spans="1:8">
      <c r="A85" s="9">
        <v>81</v>
      </c>
      <c r="B85" s="10" t="s">
        <v>9</v>
      </c>
      <c r="C85" s="13" t="s">
        <v>198</v>
      </c>
      <c r="D85" s="12" t="s">
        <v>199</v>
      </c>
      <c r="E85" s="24"/>
      <c r="F85" s="18">
        <v>8426.85</v>
      </c>
      <c r="G85" s="19">
        <v>0.497222222222222</v>
      </c>
      <c r="H85" s="20">
        <f t="shared" si="1"/>
        <v>4190.01708333333</v>
      </c>
    </row>
    <row r="86" s="1" customFormat="true" ht="19.5" customHeight="true" spans="1:8">
      <c r="A86" s="9">
        <v>82</v>
      </c>
      <c r="B86" s="10" t="s">
        <v>9</v>
      </c>
      <c r="C86" s="13" t="s">
        <v>200</v>
      </c>
      <c r="D86" s="12" t="s">
        <v>159</v>
      </c>
      <c r="E86" s="14"/>
      <c r="F86" s="18">
        <v>8426.85</v>
      </c>
      <c r="G86" s="19">
        <v>0.488888888888889</v>
      </c>
      <c r="H86" s="20">
        <f t="shared" si="1"/>
        <v>4119.79333333333</v>
      </c>
    </row>
    <row r="87" s="1" customFormat="true" ht="19.5" customHeight="true" spans="1:8">
      <c r="A87" s="9">
        <v>83</v>
      </c>
      <c r="B87" s="10" t="s">
        <v>9</v>
      </c>
      <c r="C87" s="13" t="s">
        <v>201</v>
      </c>
      <c r="D87" s="12" t="s">
        <v>202</v>
      </c>
      <c r="E87" s="13"/>
      <c r="F87" s="18">
        <v>8426.85</v>
      </c>
      <c r="G87" s="19">
        <v>0.480555555555556</v>
      </c>
      <c r="H87" s="20">
        <f t="shared" si="1"/>
        <v>4049.56958333334</v>
      </c>
    </row>
    <row r="88" s="1" customFormat="true" ht="19.5" customHeight="true" spans="1:8">
      <c r="A88" s="9">
        <v>84</v>
      </c>
      <c r="B88" s="10" t="s">
        <v>9</v>
      </c>
      <c r="C88" s="13" t="s">
        <v>203</v>
      </c>
      <c r="D88" s="12" t="s">
        <v>128</v>
      </c>
      <c r="E88" s="25"/>
      <c r="F88" s="18">
        <v>8426.85</v>
      </c>
      <c r="G88" s="19">
        <v>0.480555555555556</v>
      </c>
      <c r="H88" s="20">
        <f t="shared" si="1"/>
        <v>4049.56958333334</v>
      </c>
    </row>
    <row r="89" s="1" customFormat="true" ht="19.5" customHeight="true" spans="1:8">
      <c r="A89" s="9">
        <v>85</v>
      </c>
      <c r="B89" s="10" t="s">
        <v>9</v>
      </c>
      <c r="C89" s="13" t="s">
        <v>204</v>
      </c>
      <c r="D89" s="12" t="s">
        <v>205</v>
      </c>
      <c r="E89" s="13"/>
      <c r="F89" s="18">
        <v>8426.85</v>
      </c>
      <c r="G89" s="19">
        <v>0.477777777777778</v>
      </c>
      <c r="H89" s="20">
        <f t="shared" si="1"/>
        <v>4026.16166666667</v>
      </c>
    </row>
    <row r="90" s="1" customFormat="true" ht="19.5" customHeight="true" spans="1:8">
      <c r="A90" s="9">
        <v>86</v>
      </c>
      <c r="B90" s="10" t="s">
        <v>9</v>
      </c>
      <c r="C90" s="13" t="s">
        <v>206</v>
      </c>
      <c r="D90" s="12" t="s">
        <v>207</v>
      </c>
      <c r="E90" s="13"/>
      <c r="F90" s="18">
        <v>8426.85</v>
      </c>
      <c r="G90" s="19">
        <v>0.480555555555556</v>
      </c>
      <c r="H90" s="20">
        <f t="shared" si="1"/>
        <v>4049.56958333334</v>
      </c>
    </row>
    <row r="91" s="1" customFormat="true" ht="19.5" customHeight="true" spans="1:8">
      <c r="A91" s="9">
        <v>87</v>
      </c>
      <c r="B91" s="10" t="s">
        <v>9</v>
      </c>
      <c r="C91" s="13" t="s">
        <v>208</v>
      </c>
      <c r="D91" s="12" t="s">
        <v>209</v>
      </c>
      <c r="E91" s="13"/>
      <c r="F91" s="18">
        <v>8426.85</v>
      </c>
      <c r="G91" s="19">
        <v>0.466666666666667</v>
      </c>
      <c r="H91" s="20">
        <f t="shared" si="1"/>
        <v>3932.53</v>
      </c>
    </row>
    <row r="92" s="1" customFormat="true" ht="19.5" customHeight="true" spans="1:8">
      <c r="A92" s="9">
        <v>88</v>
      </c>
      <c r="B92" s="10" t="s">
        <v>9</v>
      </c>
      <c r="C92" s="13" t="s">
        <v>210</v>
      </c>
      <c r="D92" s="12" t="s">
        <v>211</v>
      </c>
      <c r="E92" s="26"/>
      <c r="F92" s="18">
        <v>8426.85</v>
      </c>
      <c r="G92" s="19">
        <v>0.480555555555556</v>
      </c>
      <c r="H92" s="20">
        <f t="shared" si="1"/>
        <v>4049.56958333334</v>
      </c>
    </row>
    <row r="93" s="1" customFormat="true" ht="19.5" customHeight="true" spans="1:8">
      <c r="A93" s="9">
        <v>89</v>
      </c>
      <c r="B93" s="10" t="s">
        <v>9</v>
      </c>
      <c r="C93" s="22" t="s">
        <v>212</v>
      </c>
      <c r="D93" s="12" t="s">
        <v>213</v>
      </c>
      <c r="E93" s="25"/>
      <c r="F93" s="18">
        <v>8426.85</v>
      </c>
      <c r="G93" s="19">
        <v>0.469444444444444</v>
      </c>
      <c r="H93" s="20">
        <f t="shared" si="1"/>
        <v>3955.93791666666</v>
      </c>
    </row>
    <row r="94" s="1" customFormat="true" ht="19.5" customHeight="true" spans="1:8">
      <c r="A94" s="9">
        <v>90</v>
      </c>
      <c r="B94" s="10" t="s">
        <v>9</v>
      </c>
      <c r="C94" s="13" t="s">
        <v>214</v>
      </c>
      <c r="D94" s="12" t="s">
        <v>215</v>
      </c>
      <c r="E94" s="27"/>
      <c r="F94" s="18">
        <v>8426.85</v>
      </c>
      <c r="G94" s="19">
        <v>0.480555555555556</v>
      </c>
      <c r="H94" s="20">
        <f t="shared" si="1"/>
        <v>4049.56958333334</v>
      </c>
    </row>
    <row r="95" s="1" customFormat="true" ht="19.5" customHeight="true" spans="1:8">
      <c r="A95" s="9">
        <v>91</v>
      </c>
      <c r="B95" s="10" t="s">
        <v>9</v>
      </c>
      <c r="C95" s="13" t="s">
        <v>216</v>
      </c>
      <c r="D95" s="12" t="s">
        <v>217</v>
      </c>
      <c r="E95" s="12"/>
      <c r="F95" s="18">
        <v>8426.85</v>
      </c>
      <c r="G95" s="19">
        <v>0.736111111111111</v>
      </c>
      <c r="H95" s="20">
        <f t="shared" si="1"/>
        <v>6203.09791666667</v>
      </c>
    </row>
    <row r="96" s="1" customFormat="true" ht="19.5" customHeight="true" spans="1:8">
      <c r="A96" s="9">
        <v>92</v>
      </c>
      <c r="B96" s="10" t="s">
        <v>9</v>
      </c>
      <c r="C96" s="13" t="s">
        <v>218</v>
      </c>
      <c r="D96" s="12" t="s">
        <v>219</v>
      </c>
      <c r="E96" s="14"/>
      <c r="F96" s="18">
        <v>8426.85</v>
      </c>
      <c r="G96" s="19">
        <v>0.894444444444444</v>
      </c>
      <c r="H96" s="20">
        <f t="shared" si="1"/>
        <v>7537.34916666666</v>
      </c>
    </row>
    <row r="97" s="1" customFormat="true" ht="19.5" customHeight="true" spans="1:8">
      <c r="A97" s="9">
        <v>93</v>
      </c>
      <c r="B97" s="10" t="s">
        <v>9</v>
      </c>
      <c r="C97" s="13" t="s">
        <v>220</v>
      </c>
      <c r="D97" s="12" t="s">
        <v>221</v>
      </c>
      <c r="E97" s="14"/>
      <c r="F97" s="18">
        <v>8426.85</v>
      </c>
      <c r="G97" s="19">
        <v>1</v>
      </c>
      <c r="H97" s="20">
        <f t="shared" si="1"/>
        <v>8426.85</v>
      </c>
    </row>
    <row r="98" s="1" customFormat="true" ht="19.5" customHeight="true" spans="1:8">
      <c r="A98" s="9">
        <v>94</v>
      </c>
      <c r="B98" s="10" t="s">
        <v>9</v>
      </c>
      <c r="C98" s="22" t="s">
        <v>222</v>
      </c>
      <c r="D98" s="12" t="s">
        <v>223</v>
      </c>
      <c r="E98" s="14"/>
      <c r="F98" s="18">
        <v>8426.85</v>
      </c>
      <c r="G98" s="19">
        <v>0.988888888888889</v>
      </c>
      <c r="H98" s="20">
        <f t="shared" si="1"/>
        <v>8333.21833333333</v>
      </c>
    </row>
    <row r="99" s="1" customFormat="true" ht="19.5" customHeight="true" spans="1:8">
      <c r="A99" s="9">
        <v>95</v>
      </c>
      <c r="B99" s="10" t="s">
        <v>9</v>
      </c>
      <c r="C99" s="22" t="s">
        <v>224</v>
      </c>
      <c r="D99" s="12" t="s">
        <v>225</v>
      </c>
      <c r="E99" s="14"/>
      <c r="F99" s="18">
        <v>8426.85</v>
      </c>
      <c r="G99" s="19">
        <v>0.905555555555556</v>
      </c>
      <c r="H99" s="20">
        <f t="shared" si="1"/>
        <v>7630.98083333334</v>
      </c>
    </row>
    <row r="100" s="1" customFormat="true" ht="19.5" customHeight="true" spans="1:8">
      <c r="A100" s="9">
        <v>96</v>
      </c>
      <c r="B100" s="10" t="s">
        <v>9</v>
      </c>
      <c r="C100" s="22" t="s">
        <v>226</v>
      </c>
      <c r="D100" s="14" t="s">
        <v>227</v>
      </c>
      <c r="E100" s="14"/>
      <c r="F100" s="18">
        <v>8426.85</v>
      </c>
      <c r="G100" s="19">
        <v>0.861111111111111</v>
      </c>
      <c r="H100" s="20">
        <f t="shared" si="1"/>
        <v>7256.45416666667</v>
      </c>
    </row>
    <row r="101" s="1" customFormat="true" ht="19.5" customHeight="true" spans="1:8">
      <c r="A101" s="9">
        <v>97</v>
      </c>
      <c r="B101" s="10" t="s">
        <v>9</v>
      </c>
      <c r="C101" s="22" t="s">
        <v>228</v>
      </c>
      <c r="D101" s="12" t="s">
        <v>229</v>
      </c>
      <c r="E101" s="27"/>
      <c r="F101" s="18">
        <v>8426.85</v>
      </c>
      <c r="G101" s="19">
        <v>0.861111111111111</v>
      </c>
      <c r="H101" s="20">
        <f t="shared" si="1"/>
        <v>7256.45416666667</v>
      </c>
    </row>
    <row r="102" s="1" customFormat="true" ht="19.5" customHeight="true" spans="1:8">
      <c r="A102" s="9">
        <v>98</v>
      </c>
      <c r="B102" s="10" t="s">
        <v>9</v>
      </c>
      <c r="C102" s="22" t="s">
        <v>230</v>
      </c>
      <c r="D102" s="12" t="s">
        <v>231</v>
      </c>
      <c r="E102" s="14"/>
      <c r="F102" s="18">
        <v>8426.85</v>
      </c>
      <c r="G102" s="19">
        <v>1</v>
      </c>
      <c r="H102" s="20">
        <f t="shared" si="1"/>
        <v>8426.85</v>
      </c>
    </row>
    <row r="103" s="1" customFormat="true" ht="19.5" customHeight="true" spans="1:8">
      <c r="A103" s="9">
        <v>99</v>
      </c>
      <c r="B103" s="10" t="s">
        <v>9</v>
      </c>
      <c r="C103" s="22" t="s">
        <v>232</v>
      </c>
      <c r="D103" s="12" t="s">
        <v>233</v>
      </c>
      <c r="E103" s="14"/>
      <c r="F103" s="18">
        <v>8426.85</v>
      </c>
      <c r="G103" s="19">
        <v>0.886111111111111</v>
      </c>
      <c r="H103" s="20">
        <f t="shared" si="1"/>
        <v>7467.12541666667</v>
      </c>
    </row>
    <row r="104" s="1" customFormat="true" ht="19.5" customHeight="true" spans="1:8">
      <c r="A104" s="9">
        <v>100</v>
      </c>
      <c r="B104" s="10" t="s">
        <v>9</v>
      </c>
      <c r="C104" s="22" t="s">
        <v>234</v>
      </c>
      <c r="D104" s="12" t="s">
        <v>235</v>
      </c>
      <c r="E104" s="14"/>
      <c r="F104" s="18">
        <v>8426.85</v>
      </c>
      <c r="G104" s="19">
        <v>0.927777777777778</v>
      </c>
      <c r="H104" s="20">
        <f t="shared" si="1"/>
        <v>7818.24416666667</v>
      </c>
    </row>
    <row r="105" s="1" customFormat="true" ht="19.5" customHeight="true" spans="1:8">
      <c r="A105" s="9">
        <v>101</v>
      </c>
      <c r="B105" s="10" t="s">
        <v>9</v>
      </c>
      <c r="C105" s="22" t="s">
        <v>236</v>
      </c>
      <c r="D105" s="14" t="s">
        <v>237</v>
      </c>
      <c r="E105" s="14"/>
      <c r="F105" s="18">
        <v>8426.85</v>
      </c>
      <c r="G105" s="19">
        <v>0.930555555555556</v>
      </c>
      <c r="H105" s="20">
        <f t="shared" si="1"/>
        <v>7841.65208333334</v>
      </c>
    </row>
    <row r="106" s="1" customFormat="true" ht="19.5" customHeight="true" spans="1:8">
      <c r="A106" s="9">
        <v>102</v>
      </c>
      <c r="B106" s="10" t="s">
        <v>9</v>
      </c>
      <c r="C106" s="22" t="s">
        <v>238</v>
      </c>
      <c r="D106" s="12" t="s">
        <v>239</v>
      </c>
      <c r="E106" s="12"/>
      <c r="F106" s="18">
        <v>8426.85</v>
      </c>
      <c r="G106" s="19">
        <v>0.908333333333333</v>
      </c>
      <c r="H106" s="20">
        <f t="shared" si="1"/>
        <v>7654.38875</v>
      </c>
    </row>
    <row r="107" s="1" customFormat="true" ht="19.5" customHeight="true" spans="1:8">
      <c r="A107" s="9">
        <v>103</v>
      </c>
      <c r="B107" s="10" t="s">
        <v>9</v>
      </c>
      <c r="C107" s="22" t="s">
        <v>240</v>
      </c>
      <c r="D107" s="12" t="s">
        <v>241</v>
      </c>
      <c r="E107" s="14"/>
      <c r="F107" s="18">
        <v>8426.85</v>
      </c>
      <c r="G107" s="19">
        <v>1</v>
      </c>
      <c r="H107" s="20">
        <f t="shared" si="1"/>
        <v>8426.85</v>
      </c>
    </row>
    <row r="108" s="1" customFormat="true" ht="19.5" customHeight="true" spans="1:8">
      <c r="A108" s="9">
        <v>104</v>
      </c>
      <c r="B108" s="10" t="s">
        <v>9</v>
      </c>
      <c r="C108" s="13" t="s">
        <v>242</v>
      </c>
      <c r="D108" s="12" t="s">
        <v>243</v>
      </c>
      <c r="E108" s="14"/>
      <c r="F108" s="18">
        <v>8426.85</v>
      </c>
      <c r="G108" s="19">
        <v>0.847222222222222</v>
      </c>
      <c r="H108" s="20">
        <f t="shared" si="1"/>
        <v>7139.41458333333</v>
      </c>
    </row>
    <row r="109" s="1" customFormat="true" ht="19.5" customHeight="true" spans="1:8">
      <c r="A109" s="9">
        <v>105</v>
      </c>
      <c r="B109" s="10" t="s">
        <v>9</v>
      </c>
      <c r="C109" s="13" t="s">
        <v>244</v>
      </c>
      <c r="D109" s="12" t="s">
        <v>245</v>
      </c>
      <c r="E109" s="14"/>
      <c r="F109" s="18">
        <v>8426.85</v>
      </c>
      <c r="G109" s="19">
        <v>1</v>
      </c>
      <c r="H109" s="20">
        <f t="shared" si="1"/>
        <v>8426.85</v>
      </c>
    </row>
    <row r="110" s="1" customFormat="true" ht="19.5" customHeight="true" spans="1:8">
      <c r="A110" s="9">
        <v>106</v>
      </c>
      <c r="B110" s="10" t="s">
        <v>9</v>
      </c>
      <c r="C110" s="13" t="s">
        <v>246</v>
      </c>
      <c r="D110" s="12" t="s">
        <v>247</v>
      </c>
      <c r="E110" s="14"/>
      <c r="F110" s="18">
        <v>8426.85</v>
      </c>
      <c r="G110" s="19">
        <v>1</v>
      </c>
      <c r="H110" s="20">
        <f t="shared" si="1"/>
        <v>8426.85</v>
      </c>
    </row>
    <row r="111" s="1" customFormat="true" ht="19.5" customHeight="true" spans="1:8">
      <c r="A111" s="9">
        <v>107</v>
      </c>
      <c r="B111" s="10" t="s">
        <v>9</v>
      </c>
      <c r="C111" s="22" t="s">
        <v>248</v>
      </c>
      <c r="D111" s="12" t="s">
        <v>249</v>
      </c>
      <c r="E111" s="14"/>
      <c r="F111" s="18">
        <v>8426.85</v>
      </c>
      <c r="G111" s="19">
        <v>0.858333333333333</v>
      </c>
      <c r="H111" s="20">
        <f t="shared" si="1"/>
        <v>7233.04625</v>
      </c>
    </row>
    <row r="112" s="1" customFormat="true" ht="19.5" customHeight="true" spans="1:8">
      <c r="A112" s="9">
        <v>108</v>
      </c>
      <c r="B112" s="10" t="s">
        <v>9</v>
      </c>
      <c r="C112" s="22" t="s">
        <v>250</v>
      </c>
      <c r="D112" s="14" t="s">
        <v>251</v>
      </c>
      <c r="E112" s="14"/>
      <c r="F112" s="18">
        <v>8426.85</v>
      </c>
      <c r="G112" s="19">
        <v>0.447222222222222</v>
      </c>
      <c r="H112" s="20">
        <f t="shared" si="1"/>
        <v>3768.67458333333</v>
      </c>
    </row>
    <row r="113" s="1" customFormat="true" ht="19.5" customHeight="true" spans="1:8">
      <c r="A113" s="9">
        <v>109</v>
      </c>
      <c r="B113" s="10" t="s">
        <v>9</v>
      </c>
      <c r="C113" s="22" t="s">
        <v>252</v>
      </c>
      <c r="D113" s="14" t="s">
        <v>195</v>
      </c>
      <c r="E113" s="14"/>
      <c r="F113" s="18">
        <v>8426.85</v>
      </c>
      <c r="G113" s="19">
        <v>0.461111111111111</v>
      </c>
      <c r="H113" s="20">
        <f t="shared" si="1"/>
        <v>3885.71416666667</v>
      </c>
    </row>
    <row r="114" s="1" customFormat="true" ht="19.5" customHeight="true" spans="1:8">
      <c r="A114" s="9">
        <v>110</v>
      </c>
      <c r="B114" s="10" t="s">
        <v>9</v>
      </c>
      <c r="C114" s="22" t="s">
        <v>253</v>
      </c>
      <c r="D114" s="14" t="s">
        <v>254</v>
      </c>
      <c r="E114" s="14"/>
      <c r="F114" s="18">
        <v>8426.85</v>
      </c>
      <c r="G114" s="19">
        <v>1</v>
      </c>
      <c r="H114" s="20">
        <f t="shared" si="1"/>
        <v>8426.85</v>
      </c>
    </row>
    <row r="115" s="1" customFormat="true" ht="19.5" customHeight="true" spans="1:8">
      <c r="A115" s="9">
        <v>111</v>
      </c>
      <c r="B115" s="10" t="s">
        <v>9</v>
      </c>
      <c r="C115" s="22" t="s">
        <v>255</v>
      </c>
      <c r="D115" s="14" t="s">
        <v>256</v>
      </c>
      <c r="E115" s="21"/>
      <c r="F115" s="18">
        <v>8426.85</v>
      </c>
      <c r="G115" s="19">
        <v>1</v>
      </c>
      <c r="H115" s="20">
        <f t="shared" si="1"/>
        <v>8426.85</v>
      </c>
    </row>
    <row r="116" s="1" customFormat="true" ht="19.5" customHeight="true" spans="1:8">
      <c r="A116" s="9">
        <v>112</v>
      </c>
      <c r="B116" s="10" t="s">
        <v>9</v>
      </c>
      <c r="C116" s="13" t="s">
        <v>257</v>
      </c>
      <c r="D116" s="14" t="s">
        <v>258</v>
      </c>
      <c r="E116" s="21"/>
      <c r="F116" s="18">
        <v>8426.85</v>
      </c>
      <c r="G116" s="19">
        <v>1</v>
      </c>
      <c r="H116" s="20">
        <f t="shared" si="1"/>
        <v>8426.85</v>
      </c>
    </row>
    <row r="117" s="1" customFormat="true" ht="19.5" customHeight="true" spans="1:8">
      <c r="A117" s="9">
        <v>113</v>
      </c>
      <c r="B117" s="10" t="s">
        <v>9</v>
      </c>
      <c r="C117" s="13" t="s">
        <v>259</v>
      </c>
      <c r="D117" s="14" t="s">
        <v>260</v>
      </c>
      <c r="E117" s="14"/>
      <c r="F117" s="18">
        <v>8426.85</v>
      </c>
      <c r="G117" s="19">
        <v>1</v>
      </c>
      <c r="H117" s="20">
        <f t="shared" si="1"/>
        <v>8426.85</v>
      </c>
    </row>
    <row r="118" s="1" customFormat="true" ht="19.5" customHeight="true" spans="1:8">
      <c r="A118" s="9">
        <v>114</v>
      </c>
      <c r="B118" s="10" t="s">
        <v>9</v>
      </c>
      <c r="C118" s="13" t="s">
        <v>261</v>
      </c>
      <c r="D118" s="7" t="s">
        <v>262</v>
      </c>
      <c r="E118" s="21"/>
      <c r="F118" s="18">
        <v>8426.85</v>
      </c>
      <c r="G118" s="19">
        <v>1</v>
      </c>
      <c r="H118" s="20">
        <f t="shared" si="1"/>
        <v>8426.85</v>
      </c>
    </row>
    <row r="119" s="1" customFormat="true" ht="19.5" customHeight="true" spans="1:8">
      <c r="A119" s="9">
        <v>115</v>
      </c>
      <c r="B119" s="10" t="s">
        <v>9</v>
      </c>
      <c r="C119" s="13" t="s">
        <v>263</v>
      </c>
      <c r="D119" s="14" t="s">
        <v>150</v>
      </c>
      <c r="E119" s="14"/>
      <c r="F119" s="18">
        <v>8426.85</v>
      </c>
      <c r="G119" s="19">
        <v>0.0416666666666667</v>
      </c>
      <c r="H119" s="20">
        <f t="shared" si="1"/>
        <v>351.11875</v>
      </c>
    </row>
    <row r="120" s="1" customFormat="true" ht="19.5" customHeight="true" spans="1:8">
      <c r="A120" s="9">
        <v>116</v>
      </c>
      <c r="B120" s="10" t="s">
        <v>9</v>
      </c>
      <c r="C120" s="13" t="s">
        <v>264</v>
      </c>
      <c r="D120" s="7" t="s">
        <v>265</v>
      </c>
      <c r="E120" s="14"/>
      <c r="F120" s="18">
        <v>8426.85</v>
      </c>
      <c r="G120" s="19">
        <v>1</v>
      </c>
      <c r="H120" s="20">
        <f t="shared" si="1"/>
        <v>8426.85</v>
      </c>
    </row>
    <row r="121" s="1" customFormat="true" ht="19.5" customHeight="true" spans="1:8">
      <c r="A121" s="9">
        <v>117</v>
      </c>
      <c r="B121" s="10" t="s">
        <v>9</v>
      </c>
      <c r="C121" s="13" t="s">
        <v>266</v>
      </c>
      <c r="D121" s="14" t="s">
        <v>267</v>
      </c>
      <c r="E121" s="21"/>
      <c r="F121" s="18">
        <v>8426.85</v>
      </c>
      <c r="G121" s="19">
        <v>1</v>
      </c>
      <c r="H121" s="20">
        <f t="shared" si="1"/>
        <v>8426.85</v>
      </c>
    </row>
    <row r="122" s="1" customFormat="true" ht="19.5" customHeight="true" spans="1:8">
      <c r="A122" s="9">
        <v>118</v>
      </c>
      <c r="B122" s="10" t="s">
        <v>9</v>
      </c>
      <c r="C122" s="13" t="s">
        <v>268</v>
      </c>
      <c r="D122" s="15" t="s">
        <v>115</v>
      </c>
      <c r="E122" s="14"/>
      <c r="F122" s="18">
        <v>8426.85</v>
      </c>
      <c r="G122" s="19">
        <v>0.952777777777778</v>
      </c>
      <c r="H122" s="20">
        <f t="shared" si="1"/>
        <v>8028.91541666667</v>
      </c>
    </row>
    <row r="123" s="1" customFormat="true" ht="19.5" customHeight="true" spans="1:8">
      <c r="A123" s="9">
        <v>119</v>
      </c>
      <c r="B123" s="10" t="s">
        <v>9</v>
      </c>
      <c r="C123" s="13" t="s">
        <v>269</v>
      </c>
      <c r="D123" s="14" t="s">
        <v>172</v>
      </c>
      <c r="E123" s="14"/>
      <c r="F123" s="18">
        <v>8426.85</v>
      </c>
      <c r="G123" s="19">
        <v>0.0555555555555556</v>
      </c>
      <c r="H123" s="20">
        <f t="shared" si="1"/>
        <v>468.158333333334</v>
      </c>
    </row>
    <row r="124" s="1" customFormat="true" ht="19.5" customHeight="true" spans="1:8">
      <c r="A124" s="9">
        <v>120</v>
      </c>
      <c r="B124" s="10" t="s">
        <v>9</v>
      </c>
      <c r="C124" s="13" t="s">
        <v>270</v>
      </c>
      <c r="D124" s="14" t="s">
        <v>271</v>
      </c>
      <c r="E124" s="14"/>
      <c r="F124" s="18">
        <v>8426.85</v>
      </c>
      <c r="G124" s="19">
        <v>1</v>
      </c>
      <c r="H124" s="20">
        <f t="shared" si="1"/>
        <v>8426.85</v>
      </c>
    </row>
    <row r="125" s="1" customFormat="true" ht="19.5" customHeight="true" spans="1:8">
      <c r="A125" s="9">
        <v>121</v>
      </c>
      <c r="B125" s="10" t="s">
        <v>9</v>
      </c>
      <c r="C125" s="13" t="s">
        <v>272</v>
      </c>
      <c r="D125" s="7" t="s">
        <v>273</v>
      </c>
      <c r="E125" s="14"/>
      <c r="F125" s="18">
        <v>8426.85</v>
      </c>
      <c r="G125" s="19">
        <v>0.944444444444444</v>
      </c>
      <c r="H125" s="20">
        <f t="shared" si="1"/>
        <v>7958.69166666666</v>
      </c>
    </row>
    <row r="126" s="1" customFormat="true" ht="19.5" customHeight="true" spans="1:8">
      <c r="A126" s="9">
        <v>122</v>
      </c>
      <c r="B126" s="10" t="s">
        <v>9</v>
      </c>
      <c r="C126" s="13" t="s">
        <v>274</v>
      </c>
      <c r="D126" s="14" t="s">
        <v>189</v>
      </c>
      <c r="E126" s="14"/>
      <c r="F126" s="18">
        <v>8426.85</v>
      </c>
      <c r="G126" s="19">
        <v>0.463888888888889</v>
      </c>
      <c r="H126" s="20">
        <f t="shared" si="1"/>
        <v>3909.12208333333</v>
      </c>
    </row>
    <row r="127" s="1" customFormat="true" ht="19.5" customHeight="true" spans="1:8">
      <c r="A127" s="9">
        <v>123</v>
      </c>
      <c r="B127" s="10" t="s">
        <v>9</v>
      </c>
      <c r="C127" s="13" t="s">
        <v>275</v>
      </c>
      <c r="D127" s="12" t="s">
        <v>191</v>
      </c>
      <c r="E127" s="14"/>
      <c r="F127" s="18">
        <v>8426.85</v>
      </c>
      <c r="G127" s="19">
        <v>0.463888888888889</v>
      </c>
      <c r="H127" s="20">
        <f t="shared" si="1"/>
        <v>3909.12208333333</v>
      </c>
    </row>
    <row r="128" s="1" customFormat="true" ht="19.5" customHeight="true" spans="1:8">
      <c r="A128" s="9">
        <v>124</v>
      </c>
      <c r="B128" s="10" t="s">
        <v>9</v>
      </c>
      <c r="C128" s="13" t="s">
        <v>276</v>
      </c>
      <c r="D128" s="14" t="s">
        <v>277</v>
      </c>
      <c r="E128" s="14"/>
      <c r="F128" s="18">
        <v>8426.85</v>
      </c>
      <c r="G128" s="19">
        <v>0.988888888888889</v>
      </c>
      <c r="H128" s="20">
        <f t="shared" si="1"/>
        <v>8333.21833333333</v>
      </c>
    </row>
    <row r="129" s="1" customFormat="true" ht="19.5" customHeight="true" spans="1:8">
      <c r="A129" s="9">
        <v>125</v>
      </c>
      <c r="B129" s="10" t="s">
        <v>9</v>
      </c>
      <c r="C129" s="13" t="s">
        <v>278</v>
      </c>
      <c r="D129" s="14" t="s">
        <v>235</v>
      </c>
      <c r="E129" s="14"/>
      <c r="F129" s="18">
        <v>8426.85</v>
      </c>
      <c r="G129" s="19">
        <v>0.0555555555555556</v>
      </c>
      <c r="H129" s="20">
        <f t="shared" si="1"/>
        <v>468.158333333334</v>
      </c>
    </row>
    <row r="130" s="1" customFormat="true" ht="19.5" customHeight="true" spans="1:8">
      <c r="A130" s="9">
        <v>126</v>
      </c>
      <c r="B130" s="10" t="s">
        <v>9</v>
      </c>
      <c r="C130" s="13" t="s">
        <v>279</v>
      </c>
      <c r="D130" s="14" t="s">
        <v>186</v>
      </c>
      <c r="E130" s="14"/>
      <c r="F130" s="18">
        <v>8426.85</v>
      </c>
      <c r="G130" s="19">
        <v>0.738888888888889</v>
      </c>
      <c r="H130" s="20">
        <f t="shared" si="1"/>
        <v>6226.50583333333</v>
      </c>
    </row>
    <row r="131" s="1" customFormat="true" ht="19.5" customHeight="true" spans="1:8">
      <c r="A131" s="9">
        <v>127</v>
      </c>
      <c r="B131" s="10" t="s">
        <v>9</v>
      </c>
      <c r="C131" s="13" t="s">
        <v>280</v>
      </c>
      <c r="D131" s="14" t="s">
        <v>281</v>
      </c>
      <c r="E131" s="14"/>
      <c r="F131" s="18">
        <v>8426.85</v>
      </c>
      <c r="G131" s="19">
        <v>0.288888888888889</v>
      </c>
      <c r="H131" s="20">
        <f t="shared" si="1"/>
        <v>2434.42333333333</v>
      </c>
    </row>
    <row r="132" s="1" customFormat="true" ht="19.5" customHeight="true" spans="1:8">
      <c r="A132" s="9">
        <v>128</v>
      </c>
      <c r="B132" s="10" t="s">
        <v>9</v>
      </c>
      <c r="C132" s="13" t="s">
        <v>282</v>
      </c>
      <c r="D132" s="14" t="s">
        <v>283</v>
      </c>
      <c r="E132" s="14"/>
      <c r="F132" s="18">
        <v>8426.85</v>
      </c>
      <c r="G132" s="19">
        <v>1</v>
      </c>
      <c r="H132" s="20">
        <f t="shared" si="1"/>
        <v>8426.85</v>
      </c>
    </row>
    <row r="133" s="1" customFormat="true" ht="19.5" customHeight="true" spans="1:8">
      <c r="A133" s="9">
        <v>129</v>
      </c>
      <c r="B133" s="10" t="s">
        <v>9</v>
      </c>
      <c r="C133" s="13" t="s">
        <v>284</v>
      </c>
      <c r="D133" s="14" t="s">
        <v>285</v>
      </c>
      <c r="E133" s="14"/>
      <c r="F133" s="18">
        <v>8426.85</v>
      </c>
      <c r="G133" s="19">
        <v>1</v>
      </c>
      <c r="H133" s="20">
        <f t="shared" ref="H133:H170" si="2">+G133*F133</f>
        <v>8426.85</v>
      </c>
    </row>
    <row r="134" s="1" customFormat="true" ht="19.5" customHeight="true" spans="1:8">
      <c r="A134" s="9">
        <v>130</v>
      </c>
      <c r="B134" s="10" t="s">
        <v>9</v>
      </c>
      <c r="C134" s="13" t="s">
        <v>286</v>
      </c>
      <c r="D134" s="7" t="s">
        <v>162</v>
      </c>
      <c r="E134" s="14"/>
      <c r="F134" s="18">
        <v>8426.85</v>
      </c>
      <c r="G134" s="19">
        <v>0.0416666666666667</v>
      </c>
      <c r="H134" s="20">
        <f t="shared" si="2"/>
        <v>351.11875</v>
      </c>
    </row>
    <row r="135" s="1" customFormat="true" ht="19.5" customHeight="true" spans="1:8">
      <c r="A135" s="9">
        <v>131</v>
      </c>
      <c r="B135" s="10" t="s">
        <v>9</v>
      </c>
      <c r="C135" s="13" t="s">
        <v>287</v>
      </c>
      <c r="D135" s="14" t="s">
        <v>184</v>
      </c>
      <c r="E135" s="14"/>
      <c r="F135" s="18">
        <v>8426.85</v>
      </c>
      <c r="G135" s="19">
        <v>0.463888888888889</v>
      </c>
      <c r="H135" s="20">
        <f t="shared" si="2"/>
        <v>3909.12208333333</v>
      </c>
    </row>
    <row r="136" s="1" customFormat="true" ht="19.5" customHeight="true" spans="1:8">
      <c r="A136" s="9">
        <v>132</v>
      </c>
      <c r="B136" s="10" t="s">
        <v>9</v>
      </c>
      <c r="C136" s="13" t="s">
        <v>288</v>
      </c>
      <c r="D136" s="14" t="s">
        <v>289</v>
      </c>
      <c r="E136" s="21"/>
      <c r="F136" s="18">
        <v>8426.85</v>
      </c>
      <c r="G136" s="19">
        <v>1</v>
      </c>
      <c r="H136" s="20">
        <f t="shared" si="2"/>
        <v>8426.85</v>
      </c>
    </row>
    <row r="137" s="1" customFormat="true" ht="19.5" customHeight="true" spans="1:8">
      <c r="A137" s="9">
        <v>133</v>
      </c>
      <c r="B137" s="10" t="s">
        <v>9</v>
      </c>
      <c r="C137" s="13" t="s">
        <v>290</v>
      </c>
      <c r="D137" s="14" t="s">
        <v>109</v>
      </c>
      <c r="E137" s="21"/>
      <c r="F137" s="18">
        <v>8426.85</v>
      </c>
      <c r="G137" s="19">
        <v>0.425</v>
      </c>
      <c r="H137" s="20">
        <f t="shared" si="2"/>
        <v>3581.41125</v>
      </c>
    </row>
    <row r="138" s="1" customFormat="true" ht="19.5" customHeight="true" spans="1:8">
      <c r="A138" s="9">
        <v>134</v>
      </c>
      <c r="B138" s="10" t="s">
        <v>9</v>
      </c>
      <c r="C138" s="13" t="s">
        <v>291</v>
      </c>
      <c r="D138" s="14" t="s">
        <v>292</v>
      </c>
      <c r="E138" s="15"/>
      <c r="F138" s="18">
        <v>8426.85</v>
      </c>
      <c r="G138" s="19">
        <v>0.95</v>
      </c>
      <c r="H138" s="20">
        <f t="shared" si="2"/>
        <v>8005.5075</v>
      </c>
    </row>
    <row r="139" s="1" customFormat="true" ht="19.5" customHeight="true" spans="1:8">
      <c r="A139" s="9">
        <v>135</v>
      </c>
      <c r="B139" s="10" t="s">
        <v>9</v>
      </c>
      <c r="C139" s="13" t="s">
        <v>293</v>
      </c>
      <c r="D139" s="14" t="s">
        <v>294</v>
      </c>
      <c r="E139" s="21"/>
      <c r="F139" s="18">
        <v>8426.85</v>
      </c>
      <c r="G139" s="19">
        <v>1</v>
      </c>
      <c r="H139" s="20">
        <f t="shared" si="2"/>
        <v>8426.85</v>
      </c>
    </row>
    <row r="140" s="1" customFormat="true" ht="19.5" customHeight="true" spans="1:8">
      <c r="A140" s="9">
        <v>136</v>
      </c>
      <c r="B140" s="10" t="s">
        <v>9</v>
      </c>
      <c r="C140" s="13" t="s">
        <v>295</v>
      </c>
      <c r="D140" s="14" t="s">
        <v>296</v>
      </c>
      <c r="E140" s="7"/>
      <c r="F140" s="18">
        <v>8426.85</v>
      </c>
      <c r="G140" s="19">
        <v>1</v>
      </c>
      <c r="H140" s="20">
        <f t="shared" si="2"/>
        <v>8426.85</v>
      </c>
    </row>
    <row r="141" s="1" customFormat="true" ht="19.5" customHeight="true" spans="1:8">
      <c r="A141" s="9">
        <v>137</v>
      </c>
      <c r="B141" s="10" t="s">
        <v>9</v>
      </c>
      <c r="C141" s="13" t="s">
        <v>297</v>
      </c>
      <c r="D141" s="14" t="s">
        <v>209</v>
      </c>
      <c r="E141" s="14"/>
      <c r="F141" s="18">
        <v>8426.85</v>
      </c>
      <c r="G141" s="19">
        <v>0.425</v>
      </c>
      <c r="H141" s="20">
        <f t="shared" si="2"/>
        <v>3581.41125</v>
      </c>
    </row>
    <row r="142" s="1" customFormat="true" ht="19.5" customHeight="true" spans="1:8">
      <c r="A142" s="9">
        <v>138</v>
      </c>
      <c r="B142" s="10" t="s">
        <v>9</v>
      </c>
      <c r="C142" s="13" t="s">
        <v>298</v>
      </c>
      <c r="D142" s="14" t="s">
        <v>299</v>
      </c>
      <c r="E142" s="14"/>
      <c r="F142" s="18">
        <v>8426.85</v>
      </c>
      <c r="G142" s="19">
        <v>0.0416666666666667</v>
      </c>
      <c r="H142" s="20">
        <f t="shared" si="2"/>
        <v>351.11875</v>
      </c>
    </row>
    <row r="143" s="1" customFormat="true" ht="19.5" customHeight="true" spans="1:8">
      <c r="A143" s="9">
        <v>139</v>
      </c>
      <c r="B143" s="10" t="s">
        <v>9</v>
      </c>
      <c r="C143" s="13" t="s">
        <v>300</v>
      </c>
      <c r="D143" s="14" t="s">
        <v>301</v>
      </c>
      <c r="E143" s="14"/>
      <c r="F143" s="18">
        <v>8426.85</v>
      </c>
      <c r="G143" s="19">
        <v>0.997222222222222</v>
      </c>
      <c r="H143" s="20">
        <f t="shared" si="2"/>
        <v>8403.44208333333</v>
      </c>
    </row>
    <row r="144" s="1" customFormat="true" ht="19.5" customHeight="true" spans="1:8">
      <c r="A144" s="9">
        <v>140</v>
      </c>
      <c r="B144" s="10" t="s">
        <v>9</v>
      </c>
      <c r="C144" s="13" t="s">
        <v>302</v>
      </c>
      <c r="D144" s="7" t="s">
        <v>303</v>
      </c>
      <c r="E144" s="14"/>
      <c r="F144" s="18">
        <v>8426.85</v>
      </c>
      <c r="G144" s="19">
        <v>1</v>
      </c>
      <c r="H144" s="20">
        <f t="shared" si="2"/>
        <v>8426.85</v>
      </c>
    </row>
    <row r="145" s="1" customFormat="true" ht="19.5" customHeight="true" spans="1:8">
      <c r="A145" s="9">
        <v>141</v>
      </c>
      <c r="B145" s="10" t="s">
        <v>9</v>
      </c>
      <c r="C145" s="13" t="s">
        <v>304</v>
      </c>
      <c r="D145" s="14" t="s">
        <v>164</v>
      </c>
      <c r="E145" s="14"/>
      <c r="F145" s="18">
        <v>8426.85</v>
      </c>
      <c r="G145" s="19">
        <v>0.125</v>
      </c>
      <c r="H145" s="20">
        <f t="shared" si="2"/>
        <v>1053.35625</v>
      </c>
    </row>
    <row r="146" s="1" customFormat="true" ht="19.5" customHeight="true" spans="1:8">
      <c r="A146" s="9">
        <v>142</v>
      </c>
      <c r="B146" s="10" t="s">
        <v>9</v>
      </c>
      <c r="C146" s="13" t="s">
        <v>305</v>
      </c>
      <c r="D146" s="7" t="s">
        <v>306</v>
      </c>
      <c r="E146" s="14"/>
      <c r="F146" s="18">
        <v>8426.85</v>
      </c>
      <c r="G146" s="19">
        <v>1</v>
      </c>
      <c r="H146" s="20">
        <f t="shared" si="2"/>
        <v>8426.85</v>
      </c>
    </row>
    <row r="147" s="1" customFormat="true" ht="19.5" customHeight="true" spans="1:8">
      <c r="A147" s="9">
        <v>143</v>
      </c>
      <c r="B147" s="10" t="s">
        <v>9</v>
      </c>
      <c r="C147" s="13" t="s">
        <v>307</v>
      </c>
      <c r="D147" s="14" t="s">
        <v>308</v>
      </c>
      <c r="E147" s="7"/>
      <c r="F147" s="18">
        <v>8426.85</v>
      </c>
      <c r="G147" s="19">
        <v>1</v>
      </c>
      <c r="H147" s="20">
        <f t="shared" si="2"/>
        <v>8426.85</v>
      </c>
    </row>
    <row r="148" s="1" customFormat="true" ht="19.5" customHeight="true" spans="1:8">
      <c r="A148" s="9">
        <v>144</v>
      </c>
      <c r="B148" s="10" t="s">
        <v>9</v>
      </c>
      <c r="C148" s="13" t="s">
        <v>309</v>
      </c>
      <c r="D148" s="15" t="s">
        <v>310</v>
      </c>
      <c r="E148" s="21"/>
      <c r="F148" s="18">
        <v>8426.85</v>
      </c>
      <c r="G148" s="19">
        <v>1</v>
      </c>
      <c r="H148" s="20">
        <f t="shared" si="2"/>
        <v>8426.85</v>
      </c>
    </row>
    <row r="149" s="1" customFormat="true" ht="19.5" customHeight="true" spans="1:8">
      <c r="A149" s="9">
        <v>145</v>
      </c>
      <c r="B149" s="10" t="s">
        <v>9</v>
      </c>
      <c r="C149" s="13" t="s">
        <v>311</v>
      </c>
      <c r="D149" s="15" t="s">
        <v>312</v>
      </c>
      <c r="E149" s="14"/>
      <c r="F149" s="18">
        <v>8426.85</v>
      </c>
      <c r="G149" s="19">
        <v>1</v>
      </c>
      <c r="H149" s="20">
        <f t="shared" si="2"/>
        <v>8426.85</v>
      </c>
    </row>
    <row r="150" s="1" customFormat="true" ht="19.5" customHeight="true" spans="1:8">
      <c r="A150" s="9">
        <v>146</v>
      </c>
      <c r="B150" s="10" t="s">
        <v>9</v>
      </c>
      <c r="C150" s="13" t="s">
        <v>313</v>
      </c>
      <c r="D150" s="15" t="s">
        <v>134</v>
      </c>
      <c r="E150" s="21"/>
      <c r="F150" s="18">
        <v>8426.85</v>
      </c>
      <c r="G150" s="19">
        <v>0.0555555555555556</v>
      </c>
      <c r="H150" s="20">
        <f t="shared" si="2"/>
        <v>468.158333333334</v>
      </c>
    </row>
    <row r="151" s="1" customFormat="true" ht="19.5" customHeight="true" spans="1:8">
      <c r="A151" s="9">
        <v>147</v>
      </c>
      <c r="B151" s="10" t="s">
        <v>9</v>
      </c>
      <c r="C151" s="13" t="s">
        <v>314</v>
      </c>
      <c r="D151" s="15" t="s">
        <v>315</v>
      </c>
      <c r="E151" s="14"/>
      <c r="F151" s="18">
        <v>8426.85</v>
      </c>
      <c r="G151" s="19">
        <v>1</v>
      </c>
      <c r="H151" s="20">
        <f t="shared" si="2"/>
        <v>8426.85</v>
      </c>
    </row>
    <row r="152" s="1" customFormat="true" ht="19.5" customHeight="true" spans="1:8">
      <c r="A152" s="9">
        <v>148</v>
      </c>
      <c r="B152" s="10" t="s">
        <v>9</v>
      </c>
      <c r="C152" s="13" t="s">
        <v>316</v>
      </c>
      <c r="D152" s="14" t="s">
        <v>213</v>
      </c>
      <c r="E152" s="14"/>
      <c r="F152" s="18">
        <v>8426.85</v>
      </c>
      <c r="G152" s="19">
        <v>0.125</v>
      </c>
      <c r="H152" s="20">
        <f t="shared" si="2"/>
        <v>1053.35625</v>
      </c>
    </row>
    <row r="153" s="1" customFormat="true" ht="19.5" customHeight="true" spans="1:8">
      <c r="A153" s="9">
        <v>149</v>
      </c>
      <c r="B153" s="10" t="s">
        <v>9</v>
      </c>
      <c r="C153" s="13" t="s">
        <v>317</v>
      </c>
      <c r="D153" s="15" t="s">
        <v>318</v>
      </c>
      <c r="E153" s="28"/>
      <c r="F153" s="18">
        <v>8426.85</v>
      </c>
      <c r="G153" s="19">
        <v>1</v>
      </c>
      <c r="H153" s="20">
        <f t="shared" si="2"/>
        <v>8426.85</v>
      </c>
    </row>
    <row r="154" s="1" customFormat="true" ht="19.5" customHeight="true" spans="1:8">
      <c r="A154" s="9">
        <v>150</v>
      </c>
      <c r="B154" s="10" t="s">
        <v>9</v>
      </c>
      <c r="C154" s="13" t="s">
        <v>319</v>
      </c>
      <c r="D154" s="14" t="s">
        <v>249</v>
      </c>
      <c r="E154" s="14"/>
      <c r="F154" s="18">
        <v>8426.85</v>
      </c>
      <c r="G154" s="19">
        <v>0.125</v>
      </c>
      <c r="H154" s="20">
        <f t="shared" si="2"/>
        <v>1053.35625</v>
      </c>
    </row>
    <row r="155" s="1" customFormat="true" ht="19.5" customHeight="true" spans="1:8">
      <c r="A155" s="9">
        <v>151</v>
      </c>
      <c r="B155" s="10" t="s">
        <v>9</v>
      </c>
      <c r="C155" s="13" t="s">
        <v>320</v>
      </c>
      <c r="D155" s="7" t="s">
        <v>321</v>
      </c>
      <c r="E155" s="7"/>
      <c r="F155" s="18">
        <v>8426.85</v>
      </c>
      <c r="G155" s="19">
        <v>1</v>
      </c>
      <c r="H155" s="20">
        <f t="shared" si="2"/>
        <v>8426.85</v>
      </c>
    </row>
    <row r="156" s="1" customFormat="true" ht="19.5" customHeight="true" spans="1:8">
      <c r="A156" s="9">
        <v>152</v>
      </c>
      <c r="B156" s="10" t="s">
        <v>9</v>
      </c>
      <c r="C156" s="13" t="s">
        <v>322</v>
      </c>
      <c r="D156" s="7" t="s">
        <v>323</v>
      </c>
      <c r="E156" s="14"/>
      <c r="F156" s="18">
        <v>8426.85</v>
      </c>
      <c r="G156" s="19">
        <v>0.947222222222222</v>
      </c>
      <c r="H156" s="20">
        <f t="shared" si="2"/>
        <v>7982.09958333333</v>
      </c>
    </row>
    <row r="157" s="1" customFormat="true" ht="19.5" customHeight="true" spans="1:8">
      <c r="A157" s="9">
        <v>153</v>
      </c>
      <c r="B157" s="10" t="s">
        <v>9</v>
      </c>
      <c r="C157" s="13" t="s">
        <v>324</v>
      </c>
      <c r="D157" s="7" t="s">
        <v>325</v>
      </c>
      <c r="E157" s="21"/>
      <c r="F157" s="18">
        <v>8426.85</v>
      </c>
      <c r="G157" s="19">
        <v>0.994444444444444</v>
      </c>
      <c r="H157" s="20">
        <f t="shared" si="2"/>
        <v>8380.03416666666</v>
      </c>
    </row>
    <row r="158" s="1" customFormat="true" ht="19.5" customHeight="true" spans="1:8">
      <c r="A158" s="9">
        <v>154</v>
      </c>
      <c r="B158" s="10" t="s">
        <v>9</v>
      </c>
      <c r="C158" s="13" t="s">
        <v>326</v>
      </c>
      <c r="D158" s="25" t="s">
        <v>217</v>
      </c>
      <c r="E158" s="14" t="s">
        <v>327</v>
      </c>
      <c r="F158" s="18">
        <v>8426.85</v>
      </c>
      <c r="G158" s="19">
        <v>0.288888888888889</v>
      </c>
      <c r="H158" s="20">
        <f t="shared" si="2"/>
        <v>2434.42333333333</v>
      </c>
    </row>
    <row r="159" s="1" customFormat="true" ht="19.5" customHeight="true" spans="1:8">
      <c r="A159" s="9">
        <v>155</v>
      </c>
      <c r="B159" s="10" t="s">
        <v>9</v>
      </c>
      <c r="C159" s="13" t="s">
        <v>328</v>
      </c>
      <c r="D159" s="7" t="s">
        <v>329</v>
      </c>
      <c r="E159" s="7"/>
      <c r="F159" s="18">
        <v>8426.85</v>
      </c>
      <c r="G159" s="19">
        <v>1</v>
      </c>
      <c r="H159" s="20">
        <f t="shared" si="2"/>
        <v>8426.85</v>
      </c>
    </row>
    <row r="160" s="1" customFormat="true" ht="19.5" customHeight="true" spans="1:8">
      <c r="A160" s="9">
        <v>156</v>
      </c>
      <c r="B160" s="10" t="s">
        <v>9</v>
      </c>
      <c r="C160" s="13" t="s">
        <v>330</v>
      </c>
      <c r="D160" s="7" t="s">
        <v>331</v>
      </c>
      <c r="E160" s="14"/>
      <c r="F160" s="18">
        <v>8426.85</v>
      </c>
      <c r="G160" s="19">
        <v>0.988888888888889</v>
      </c>
      <c r="H160" s="20">
        <f t="shared" si="2"/>
        <v>8333.21833333333</v>
      </c>
    </row>
    <row r="161" s="1" customFormat="true" ht="19.5" customHeight="true" spans="1:8">
      <c r="A161" s="9">
        <v>157</v>
      </c>
      <c r="B161" s="10" t="s">
        <v>9</v>
      </c>
      <c r="C161" s="13" t="s">
        <v>332</v>
      </c>
      <c r="D161" s="14" t="s">
        <v>333</v>
      </c>
      <c r="E161" s="29"/>
      <c r="F161" s="18">
        <v>8426.85</v>
      </c>
      <c r="G161" s="19">
        <v>1</v>
      </c>
      <c r="H161" s="20">
        <f t="shared" si="2"/>
        <v>8426.85</v>
      </c>
    </row>
    <row r="162" s="1" customFormat="true" ht="19.5" customHeight="true" spans="1:8">
      <c r="A162" s="9">
        <v>158</v>
      </c>
      <c r="B162" s="10" t="s">
        <v>9</v>
      </c>
      <c r="C162" s="13" t="s">
        <v>334</v>
      </c>
      <c r="D162" s="14" t="s">
        <v>335</v>
      </c>
      <c r="E162" s="14"/>
      <c r="F162" s="18">
        <v>8426.85</v>
      </c>
      <c r="G162" s="19">
        <v>1</v>
      </c>
      <c r="H162" s="20">
        <f t="shared" si="2"/>
        <v>8426.85</v>
      </c>
    </row>
    <row r="163" s="1" customFormat="true" ht="19.5" customHeight="true" spans="1:8">
      <c r="A163" s="9">
        <v>159</v>
      </c>
      <c r="B163" s="10" t="s">
        <v>9</v>
      </c>
      <c r="C163" s="13" t="s">
        <v>336</v>
      </c>
      <c r="D163" s="14" t="s">
        <v>337</v>
      </c>
      <c r="E163" s="7"/>
      <c r="F163" s="18">
        <v>8426.85</v>
      </c>
      <c r="G163" s="19">
        <v>1</v>
      </c>
      <c r="H163" s="20">
        <f t="shared" si="2"/>
        <v>8426.85</v>
      </c>
    </row>
    <row r="164" s="1" customFormat="true" ht="19.5" customHeight="true" spans="1:8">
      <c r="A164" s="9">
        <v>160</v>
      </c>
      <c r="B164" s="10" t="s">
        <v>9</v>
      </c>
      <c r="C164" s="13" t="s">
        <v>338</v>
      </c>
      <c r="D164" s="14" t="s">
        <v>339</v>
      </c>
      <c r="E164" s="14"/>
      <c r="F164" s="18">
        <v>8426.85</v>
      </c>
      <c r="G164" s="19">
        <v>0.663888888888889</v>
      </c>
      <c r="H164" s="20">
        <f t="shared" si="2"/>
        <v>5594.49208333333</v>
      </c>
    </row>
    <row r="165" s="1" customFormat="true" ht="19.5" customHeight="true" spans="1:8">
      <c r="A165" s="9">
        <v>161</v>
      </c>
      <c r="B165" s="10" t="s">
        <v>9</v>
      </c>
      <c r="C165" s="13" t="s">
        <v>340</v>
      </c>
      <c r="D165" s="12" t="s">
        <v>211</v>
      </c>
      <c r="E165" s="15"/>
      <c r="F165" s="18">
        <v>8426.85</v>
      </c>
      <c r="G165" s="19">
        <v>0.416666666666667</v>
      </c>
      <c r="H165" s="20">
        <f t="shared" si="2"/>
        <v>3511.1875</v>
      </c>
    </row>
    <row r="166" s="1" customFormat="true" ht="19.5" customHeight="true" spans="1:8">
      <c r="A166" s="9">
        <v>162</v>
      </c>
      <c r="B166" s="10" t="s">
        <v>9</v>
      </c>
      <c r="C166" s="13" t="s">
        <v>341</v>
      </c>
      <c r="D166" s="7" t="s">
        <v>342</v>
      </c>
      <c r="E166" s="14"/>
      <c r="F166" s="18">
        <v>8426.85</v>
      </c>
      <c r="G166" s="19">
        <v>1</v>
      </c>
      <c r="H166" s="20">
        <f t="shared" si="2"/>
        <v>8426.85</v>
      </c>
    </row>
    <row r="167" s="1" customFormat="true" ht="19.5" customHeight="true" spans="1:8">
      <c r="A167" s="9">
        <v>163</v>
      </c>
      <c r="B167" s="10" t="s">
        <v>9</v>
      </c>
      <c r="C167" s="13" t="s">
        <v>343</v>
      </c>
      <c r="D167" s="14" t="s">
        <v>122</v>
      </c>
      <c r="E167" s="14"/>
      <c r="F167" s="18">
        <v>8426.85</v>
      </c>
      <c r="G167" s="19">
        <v>0.425</v>
      </c>
      <c r="H167" s="20">
        <f t="shared" si="2"/>
        <v>3581.41125</v>
      </c>
    </row>
    <row r="168" s="1" customFormat="true" ht="19.5" customHeight="true" spans="1:8">
      <c r="A168" s="9">
        <v>164</v>
      </c>
      <c r="B168" s="10" t="s">
        <v>9</v>
      </c>
      <c r="C168" s="13" t="s">
        <v>344</v>
      </c>
      <c r="D168" s="14" t="s">
        <v>345</v>
      </c>
      <c r="E168" s="14"/>
      <c r="F168" s="18">
        <v>8426.85</v>
      </c>
      <c r="G168" s="19">
        <v>1</v>
      </c>
      <c r="H168" s="20">
        <f t="shared" si="2"/>
        <v>8426.85</v>
      </c>
    </row>
    <row r="169" s="1" customFormat="true" ht="19.5" customHeight="true" spans="1:8">
      <c r="A169" s="9">
        <v>165</v>
      </c>
      <c r="B169" s="10" t="s">
        <v>9</v>
      </c>
      <c r="C169" s="13" t="s">
        <v>346</v>
      </c>
      <c r="D169" s="14" t="s">
        <v>347</v>
      </c>
      <c r="E169" s="14"/>
      <c r="F169" s="18">
        <v>8426.85</v>
      </c>
      <c r="G169" s="19">
        <v>1</v>
      </c>
      <c r="H169" s="20">
        <f t="shared" si="2"/>
        <v>8426.85</v>
      </c>
    </row>
    <row r="170" s="1" customFormat="true" ht="19.5" customHeight="true" spans="1:8">
      <c r="A170" s="9">
        <v>166</v>
      </c>
      <c r="B170" s="10" t="s">
        <v>9</v>
      </c>
      <c r="C170" s="13" t="s">
        <v>348</v>
      </c>
      <c r="D170" s="14" t="s">
        <v>349</v>
      </c>
      <c r="E170" s="14"/>
      <c r="F170" s="18">
        <v>8426.85</v>
      </c>
      <c r="G170" s="19">
        <v>0.122222222222222</v>
      </c>
      <c r="H170" s="20">
        <f t="shared" si="2"/>
        <v>1029.94833333333</v>
      </c>
    </row>
    <row r="171" s="1" customFormat="true" ht="19.5" customHeight="true" spans="1:8">
      <c r="A171" s="9">
        <v>167</v>
      </c>
      <c r="B171" s="10" t="s">
        <v>9</v>
      </c>
      <c r="C171" s="13" t="s">
        <v>350</v>
      </c>
      <c r="D171" s="12" t="s">
        <v>155</v>
      </c>
      <c r="E171" s="7"/>
      <c r="F171" s="18">
        <v>8426.85</v>
      </c>
      <c r="G171" s="19">
        <v>0.122222222222222</v>
      </c>
      <c r="H171" s="20">
        <f>+G171*F171+0.04</f>
        <v>1029.98833333333</v>
      </c>
    </row>
    <row r="172" s="1" customFormat="true" ht="19.5" customHeight="true" spans="1:8">
      <c r="A172" s="9">
        <v>168</v>
      </c>
      <c r="B172" s="10" t="s">
        <v>9</v>
      </c>
      <c r="C172" s="13" t="s">
        <v>351</v>
      </c>
      <c r="D172" s="7" t="s">
        <v>352</v>
      </c>
      <c r="E172" s="14"/>
      <c r="F172" s="18">
        <v>8426.85</v>
      </c>
      <c r="G172" s="19">
        <v>1</v>
      </c>
      <c r="H172" s="20">
        <f t="shared" ref="H172:H178" si="3">+G172*F172</f>
        <v>8426.85</v>
      </c>
    </row>
    <row r="173" s="1" customFormat="true" ht="19.5" customHeight="true" spans="1:8">
      <c r="A173" s="9">
        <v>169</v>
      </c>
      <c r="B173" s="10" t="s">
        <v>9</v>
      </c>
      <c r="C173" s="13" t="s">
        <v>353</v>
      </c>
      <c r="D173" s="14" t="s">
        <v>354</v>
      </c>
      <c r="E173" s="13"/>
      <c r="F173" s="18">
        <v>8426.85</v>
      </c>
      <c r="G173" s="19">
        <v>1</v>
      </c>
      <c r="H173" s="20">
        <f t="shared" si="3"/>
        <v>8426.85</v>
      </c>
    </row>
    <row r="174" s="1" customFormat="true" ht="19.5" customHeight="true" spans="1:8">
      <c r="A174" s="9">
        <v>170</v>
      </c>
      <c r="B174" s="10" t="s">
        <v>9</v>
      </c>
      <c r="C174" s="13" t="s">
        <v>355</v>
      </c>
      <c r="D174" s="14" t="s">
        <v>356</v>
      </c>
      <c r="E174" s="25"/>
      <c r="F174" s="18">
        <v>8426.85</v>
      </c>
      <c r="G174" s="19">
        <v>1</v>
      </c>
      <c r="H174" s="20">
        <f t="shared" si="3"/>
        <v>8426.85</v>
      </c>
    </row>
    <row r="175" s="1" customFormat="true" ht="19.5" customHeight="true" spans="1:8">
      <c r="A175" s="9">
        <v>171</v>
      </c>
      <c r="B175" s="10" t="s">
        <v>9</v>
      </c>
      <c r="C175" s="13" t="s">
        <v>357</v>
      </c>
      <c r="D175" s="14" t="s">
        <v>358</v>
      </c>
      <c r="E175" s="13"/>
      <c r="F175" s="18">
        <v>8426.85</v>
      </c>
      <c r="G175" s="19">
        <v>1</v>
      </c>
      <c r="H175" s="20">
        <f t="shared" si="3"/>
        <v>8426.85</v>
      </c>
    </row>
    <row r="176" s="1" customFormat="true" ht="19.5" customHeight="true" spans="1:8">
      <c r="A176" s="9">
        <v>172</v>
      </c>
      <c r="B176" s="10" t="s">
        <v>9</v>
      </c>
      <c r="C176" s="13" t="s">
        <v>359</v>
      </c>
      <c r="D176" s="7" t="s">
        <v>360</v>
      </c>
      <c r="E176" s="21"/>
      <c r="F176" s="18">
        <v>8426.85</v>
      </c>
      <c r="G176" s="19">
        <v>1</v>
      </c>
      <c r="H176" s="20">
        <f t="shared" si="3"/>
        <v>8426.85</v>
      </c>
    </row>
    <row r="177" s="1" customFormat="true" ht="19.5" customHeight="true" spans="1:8">
      <c r="A177" s="9">
        <v>173</v>
      </c>
      <c r="B177" s="10" t="s">
        <v>9</v>
      </c>
      <c r="C177" s="13" t="s">
        <v>361</v>
      </c>
      <c r="D177" s="14" t="s">
        <v>362</v>
      </c>
      <c r="E177" s="13"/>
      <c r="F177" s="18">
        <v>8426.85</v>
      </c>
      <c r="G177" s="19">
        <v>1</v>
      </c>
      <c r="H177" s="20">
        <f t="shared" si="3"/>
        <v>8426.85</v>
      </c>
    </row>
    <row r="178" s="1" customFormat="true" ht="19.5" customHeight="true" spans="1:8">
      <c r="A178" s="9">
        <v>174</v>
      </c>
      <c r="B178" s="10" t="s">
        <v>9</v>
      </c>
      <c r="C178" s="13" t="s">
        <v>363</v>
      </c>
      <c r="D178" s="7" t="s">
        <v>364</v>
      </c>
      <c r="E178" s="13"/>
      <c r="F178" s="18">
        <v>8426.85</v>
      </c>
      <c r="G178" s="19">
        <v>1</v>
      </c>
      <c r="H178" s="20">
        <f t="shared" si="3"/>
        <v>8426.85</v>
      </c>
    </row>
    <row r="179" ht="19" customHeight="true" spans="1:8">
      <c r="A179" s="14" t="s">
        <v>365</v>
      </c>
      <c r="B179" s="14"/>
      <c r="C179" s="14"/>
      <c r="D179" s="14"/>
      <c r="E179" s="21"/>
      <c r="F179" s="18">
        <f>SUBTOTAL(9,F5:F178)</f>
        <v>1466271.9</v>
      </c>
      <c r="G179" s="19">
        <f>SUBTOTAL(9,G5:G178)</f>
        <v>134.955555555556</v>
      </c>
      <c r="H179" s="19">
        <f>SUBTOTAL(9,H5:H178)</f>
        <v>1137250.26333333</v>
      </c>
    </row>
  </sheetData>
  <sortState ref="A10:AE209">
    <sortCondition ref="D10:D209"/>
  </sortState>
  <mergeCells count="1">
    <mergeCell ref="A2:H2"/>
  </mergeCells>
  <pageMargins left="0.236111111111111" right="0.196527777777778" top="0.550694444444444" bottom="0.590277777777778" header="0.275" footer="0.314583333333333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20150929</dc:creator>
  <cp:lastModifiedBy>cyb</cp:lastModifiedBy>
  <cp:revision>3</cp:revision>
  <dcterms:created xsi:type="dcterms:W3CDTF">2017-12-30T15:42:00Z</dcterms:created>
  <cp:lastPrinted>2019-11-27T13:31:00Z</cp:lastPrinted>
  <dcterms:modified xsi:type="dcterms:W3CDTF">2026-01-26T12:28:44Z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C8C00F3D20EF26C4E483706953BC5E22_43</vt:lpwstr>
  </property>
</Properties>
</file>