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参公" sheetId="2" state="hidden" r:id="rId2"/>
    <sheet name="统计总表" sheetId="3" state="hidden" r:id="rId3"/>
    <sheet name="统计总表优化版" sheetId="4" state="hidden" r:id="rId4"/>
    <sheet name="Sheet2" sheetId="5" state="hidden" r:id="rId5"/>
  </sheets>
  <definedNames>
    <definedName name="_xlnm.Print_Titles" localSheetId="0">'Sheet1'!$4:$4</definedName>
    <definedName name="_xlnm.Print_Titles" localSheetId="2">'统计总表'!$1:$3</definedName>
    <definedName name="_xlnm.Print_Titles" localSheetId="3">'统计总表优化版'!$1:$6</definedName>
    <definedName name="编号">#REF!</definedName>
    <definedName name="编号对照表">#REF!</definedName>
    <definedName name="_xlnm._FilterDatabase" localSheetId="2" hidden="1">'统计总表'!$A$3:$N$215</definedName>
    <definedName name="_xlnm._FilterDatabase" localSheetId="3" hidden="1">'统计总表优化版'!$A$6:$IT$330</definedName>
  </definedNames>
  <calcPr fullCalcOnLoad="1"/>
</workbook>
</file>

<file path=xl/sharedStrings.xml><?xml version="1.0" encoding="utf-8"?>
<sst xmlns="http://schemas.openxmlformats.org/spreadsheetml/2006/main" count="1395" uniqueCount="419">
  <si>
    <t>附件</t>
  </si>
  <si>
    <t>珠晖区2023年公开招聘事业单位工作人员  
  拟聘用人员名单</t>
  </si>
  <si>
    <t>序号</t>
  </si>
  <si>
    <t>招聘单位</t>
  </si>
  <si>
    <t>岗位名称</t>
  </si>
  <si>
    <t>岗位代码</t>
  </si>
  <si>
    <t>姓名</t>
  </si>
  <si>
    <t>出生年月</t>
  </si>
  <si>
    <t>性别</t>
  </si>
  <si>
    <t>珠晖区融媒体中心</t>
  </si>
  <si>
    <t>综合业务岗</t>
  </si>
  <si>
    <t>A1</t>
  </si>
  <si>
    <t>旷翕予</t>
  </si>
  <si>
    <t>女</t>
  </si>
  <si>
    <t>珠晖区政府研究中心</t>
  </si>
  <si>
    <t>文字综合岗</t>
  </si>
  <si>
    <t>A3</t>
  </si>
  <si>
    <t>彭迪康</t>
  </si>
  <si>
    <t>男</t>
  </si>
  <si>
    <t>珠晖区项目前期服务中心</t>
  </si>
  <si>
    <t>综合管理岗</t>
  </si>
  <si>
    <t>A5</t>
  </si>
  <si>
    <t>邓明群</t>
  </si>
  <si>
    <t>珠晖区自然资源事务中心</t>
  </si>
  <si>
    <t>A7</t>
  </si>
  <si>
    <t>李亦菲</t>
  </si>
  <si>
    <t>珠晖区教育科学研究室</t>
  </si>
  <si>
    <t>教研岗</t>
  </si>
  <si>
    <t>A9</t>
  </si>
  <si>
    <r>
      <t>丁乙</t>
    </r>
    <r>
      <rPr>
        <sz val="14"/>
        <rFont val="宋体"/>
        <family val="0"/>
      </rPr>
      <t>洺</t>
    </r>
  </si>
  <si>
    <t>县委党校</t>
  </si>
  <si>
    <t>成  钧</t>
  </si>
  <si>
    <t>197001</t>
  </si>
  <si>
    <t>县委党校副校长</t>
  </si>
  <si>
    <t>乡科级副职</t>
  </si>
  <si>
    <t>正科级</t>
  </si>
  <si>
    <t>二级主任科员</t>
  </si>
  <si>
    <t>刘玉政</t>
  </si>
  <si>
    <t>196408</t>
  </si>
  <si>
    <t>县委党校主任科员</t>
  </si>
  <si>
    <t>乡科级正职</t>
  </si>
  <si>
    <t>刘继成</t>
  </si>
  <si>
    <t>196310</t>
  </si>
  <si>
    <t>彭衡湘</t>
  </si>
  <si>
    <t>196507</t>
  </si>
  <si>
    <t>县委党校常务副校长</t>
  </si>
  <si>
    <t>副处级</t>
  </si>
  <si>
    <t>四级调研员</t>
  </si>
  <si>
    <t>陈春辉</t>
  </si>
  <si>
    <t>196802</t>
  </si>
  <si>
    <t>县委党校行政管理科副科长</t>
  </si>
  <si>
    <t>科员</t>
  </si>
  <si>
    <t>副科级</t>
  </si>
  <si>
    <t>四级主任科员</t>
  </si>
  <si>
    <t>蒋福友</t>
  </si>
  <si>
    <t>196704</t>
  </si>
  <si>
    <t>县委党校学员教研科副科长</t>
  </si>
  <si>
    <t>欧阳正良</t>
  </si>
  <si>
    <t>197510</t>
  </si>
  <si>
    <t>县委党校办公室副主任</t>
  </si>
  <si>
    <t>肖  璐</t>
  </si>
  <si>
    <t>198004</t>
  </si>
  <si>
    <t>县委党校学员管理科副科长</t>
  </si>
  <si>
    <t>县党史研究室</t>
  </si>
  <si>
    <t>王  韧</t>
  </si>
  <si>
    <t>196604</t>
  </si>
  <si>
    <t>县党史研究室原主任</t>
  </si>
  <si>
    <t>谭明楚</t>
  </si>
  <si>
    <t>196210</t>
  </si>
  <si>
    <t>县党史研究室主任科员</t>
  </si>
  <si>
    <t>全铁志</t>
  </si>
  <si>
    <t>196811</t>
  </si>
  <si>
    <t>王连生</t>
  </si>
  <si>
    <t>县党史研究室副主任科员</t>
  </si>
  <si>
    <t>县机关事务和接待中心</t>
  </si>
  <si>
    <t>王  玲</t>
  </si>
  <si>
    <t>198007</t>
  </si>
  <si>
    <t>县档案馆</t>
  </si>
  <si>
    <t>王  文</t>
  </si>
  <si>
    <t>196610</t>
  </si>
  <si>
    <t>衡阳县档案馆主任科员</t>
  </si>
  <si>
    <t>蒋晓斌</t>
  </si>
  <si>
    <t>196612</t>
  </si>
  <si>
    <t>衡阳县档案馆副主任科员</t>
  </si>
  <si>
    <t>莫小鹏</t>
  </si>
  <si>
    <t>197810</t>
  </si>
  <si>
    <t>莫秀英</t>
  </si>
  <si>
    <t>196912</t>
  </si>
  <si>
    <t>衡阳县档案馆档案管理利用股股长</t>
  </si>
  <si>
    <t>曾志军</t>
  </si>
  <si>
    <t>197509</t>
  </si>
  <si>
    <t>衡阳县档案馆办公室主任</t>
  </si>
  <si>
    <t>刘剑萍</t>
  </si>
  <si>
    <t>197408</t>
  </si>
  <si>
    <t>衡阳县档案馆</t>
  </si>
  <si>
    <t>县供销社</t>
  </si>
  <si>
    <t>彭冠军</t>
  </si>
  <si>
    <t>衡阳县供销社主任科员</t>
  </si>
  <si>
    <t>王益满</t>
  </si>
  <si>
    <t>衡阳县供销社副主任科员</t>
  </si>
  <si>
    <t>欧红世</t>
  </si>
  <si>
    <t>衡阳县供销社副科级干部</t>
  </si>
  <si>
    <t>肖  军</t>
  </si>
  <si>
    <t>衡阳县供销社监事会副主任</t>
  </si>
  <si>
    <t>唐  任</t>
  </si>
  <si>
    <t>衡阳县供销社原理事会副主任</t>
  </si>
  <si>
    <t>胡  平</t>
  </si>
  <si>
    <t>衡阳县供销社副科级非领导职务</t>
  </si>
  <si>
    <t>2015年12月24日县纪委监察局给予其开除党籍处分</t>
  </si>
  <si>
    <t>范冬生</t>
  </si>
  <si>
    <t>衡阳县供销社人教老干股股长</t>
  </si>
  <si>
    <t>李小军</t>
  </si>
  <si>
    <t>衡阳县供销社办公室主任</t>
  </si>
  <si>
    <t>雷小娟</t>
  </si>
  <si>
    <t>衡阳县供销社人教老干股副股长</t>
  </si>
  <si>
    <t>县农技中心</t>
  </si>
  <si>
    <t>阳成忠</t>
  </si>
  <si>
    <t>原县农机局主任科员</t>
  </si>
  <si>
    <t>董仁初</t>
  </si>
  <si>
    <t>许亚平</t>
  </si>
  <si>
    <t>现县农业服务中心主任</t>
  </si>
  <si>
    <t>蒋填生</t>
  </si>
  <si>
    <t>沈世丽</t>
  </si>
  <si>
    <t>原县农机局监察室主任</t>
  </si>
  <si>
    <t>聂彬彬</t>
  </si>
  <si>
    <t>原县农机局计财股副股长</t>
  </si>
  <si>
    <t>陈志移</t>
  </si>
  <si>
    <t>原县农机局科员</t>
  </si>
  <si>
    <t>县企业改制服务中心</t>
  </si>
  <si>
    <t>刘春林</t>
  </si>
  <si>
    <t>改制服务中心党组副书记、副主任</t>
  </si>
  <si>
    <t>王建华</t>
  </si>
  <si>
    <t>改制服务中心党组成员、副主任</t>
  </si>
  <si>
    <t>刘向荣</t>
  </si>
  <si>
    <t>刘建军</t>
  </si>
  <si>
    <t>周建生</t>
  </si>
  <si>
    <t>刘寒露</t>
  </si>
  <si>
    <t>改制服务中心 副主任科员</t>
  </si>
  <si>
    <t>享受正科级工资待遇（1993年副主任科员）</t>
  </si>
  <si>
    <t>龙平武</t>
  </si>
  <si>
    <t>改制服务中心党组书记、主任</t>
  </si>
  <si>
    <t>胡兴宏</t>
  </si>
  <si>
    <t>企业改制服务中心 办公室主任</t>
  </si>
  <si>
    <t>黄金明</t>
  </si>
  <si>
    <t>企业改制服务中心 改制服务股长</t>
  </si>
  <si>
    <t>邬海艳</t>
  </si>
  <si>
    <t>企业改制服务中心 政工人事股长</t>
  </si>
  <si>
    <t>陈友才</t>
  </si>
  <si>
    <t>企业改制服务中心 监察主任</t>
  </si>
  <si>
    <t>郭惠君</t>
  </si>
  <si>
    <t>企业改制服务中心 工会主席</t>
  </si>
  <si>
    <t>段辉政</t>
  </si>
  <si>
    <t>企业改制服务中心团支部书记</t>
  </si>
  <si>
    <t>西渡高新区</t>
  </si>
  <si>
    <t>廖铁生</t>
  </si>
  <si>
    <t>原工委委员</t>
  </si>
  <si>
    <t>彭湘云</t>
  </si>
  <si>
    <t>副主任科员</t>
  </si>
  <si>
    <t>肖亚夫</t>
  </si>
  <si>
    <t>蒋仕均</t>
  </si>
  <si>
    <t>环境安全管理局局长</t>
  </si>
  <si>
    <t>鄢明德</t>
  </si>
  <si>
    <t>工委委员兼企业党委书记、副主任</t>
  </si>
  <si>
    <t>阳辉华</t>
  </si>
  <si>
    <t>邓永根</t>
  </si>
  <si>
    <t>李  娟</t>
  </si>
  <si>
    <t>邹  伟</t>
  </si>
  <si>
    <t>夏  琼</t>
  </si>
  <si>
    <t>唐少英</t>
  </si>
  <si>
    <t>刘辉</t>
  </si>
  <si>
    <t>申江华</t>
  </si>
  <si>
    <t>张丽</t>
  </si>
  <si>
    <t>邹红伟</t>
  </si>
  <si>
    <t>屈桂良</t>
  </si>
  <si>
    <t>王淑兰</t>
  </si>
  <si>
    <t>宋永华</t>
  </si>
  <si>
    <t>吴  芸</t>
  </si>
  <si>
    <t>文小辉</t>
  </si>
  <si>
    <t>魏兰凤</t>
  </si>
  <si>
    <t>赵明辉</t>
  </si>
  <si>
    <t>库区移民事务中心</t>
  </si>
  <si>
    <t>唐雄忠</t>
  </si>
  <si>
    <t>库区移民事务中心规划股股长</t>
  </si>
  <si>
    <t>欧小华</t>
  </si>
  <si>
    <t>库区移民事务中心财务股出纳</t>
  </si>
  <si>
    <t>县畜牧中心</t>
  </si>
  <si>
    <t>刘吉荣</t>
  </si>
  <si>
    <t>县畜牧水产事务中心主任</t>
  </si>
  <si>
    <t>廖俊桃</t>
  </si>
  <si>
    <t>县财源中心</t>
  </si>
  <si>
    <t>肖庆生</t>
  </si>
  <si>
    <t>颜志强</t>
  </si>
  <si>
    <t>196403</t>
  </si>
  <si>
    <t>陈建方</t>
  </si>
  <si>
    <t>196406</t>
  </si>
  <si>
    <t>欧亚桦</t>
  </si>
  <si>
    <t>196611</t>
  </si>
  <si>
    <t>享受副科级工资待遇（任小乡党委委员）</t>
  </si>
  <si>
    <t>曾子格</t>
  </si>
  <si>
    <t>196908</t>
  </si>
  <si>
    <t>谭晓军</t>
  </si>
  <si>
    <t>197102</t>
  </si>
  <si>
    <t>肖艳红</t>
  </si>
  <si>
    <t>197710</t>
  </si>
  <si>
    <t>县国库中心</t>
  </si>
  <si>
    <t>黄启胜</t>
  </si>
  <si>
    <t>196805</t>
  </si>
  <si>
    <t>县国库集中支付中心主任</t>
  </si>
  <si>
    <t>乡科级副职级</t>
  </si>
  <si>
    <t>秦余革</t>
  </si>
  <si>
    <t>196810</t>
  </si>
  <si>
    <t>副科级干部</t>
  </si>
  <si>
    <t>胡隆运</t>
  </si>
  <si>
    <t>196206</t>
  </si>
  <si>
    <t>蒋爱华</t>
  </si>
  <si>
    <t>196511</t>
  </si>
  <si>
    <t>洪卫华</t>
  </si>
  <si>
    <t>唐小艳</t>
  </si>
  <si>
    <t>196809</t>
  </si>
  <si>
    <t>刘高敏</t>
  </si>
  <si>
    <t>197301</t>
  </si>
  <si>
    <t>刘运洪</t>
  </si>
  <si>
    <t>197401</t>
  </si>
  <si>
    <t>夏利平</t>
  </si>
  <si>
    <t>周黎辉</t>
  </si>
  <si>
    <t>196806</t>
  </si>
  <si>
    <t>197609</t>
  </si>
  <si>
    <t>胡  娴</t>
  </si>
  <si>
    <t>198001</t>
  </si>
  <si>
    <t>付嫦娥</t>
  </si>
  <si>
    <t>198101</t>
  </si>
  <si>
    <t>易芳玲</t>
  </si>
  <si>
    <t>198204</t>
  </si>
  <si>
    <t>张海燕</t>
  </si>
  <si>
    <t>197007</t>
  </si>
  <si>
    <t>刘  伟</t>
  </si>
  <si>
    <t>段兰兰</t>
  </si>
  <si>
    <t>197601</t>
  </si>
  <si>
    <t>县老干部服务中心</t>
  </si>
  <si>
    <t>陈建国</t>
  </si>
  <si>
    <t>老干部服务中心副主任（原老干局副局长）</t>
  </si>
  <si>
    <t>吕阶秋</t>
  </si>
  <si>
    <t>老干部服务中心（原老干局主任科员）</t>
  </si>
  <si>
    <t>正科</t>
  </si>
  <si>
    <t>刘庆平</t>
  </si>
  <si>
    <t>陈溪雄</t>
  </si>
  <si>
    <t>老干部服务中心（原老干局原副局长）</t>
  </si>
  <si>
    <t>吴  松</t>
  </si>
  <si>
    <t>老干部服务中心（原老干局副主任科员）</t>
  </si>
  <si>
    <t>县农业建设项目事务中心</t>
  </si>
  <si>
    <t>欧阳友至</t>
  </si>
  <si>
    <t>农业建设项目事务中心主任（原农开办党组书记、主任）</t>
  </si>
  <si>
    <t>王小格</t>
  </si>
  <si>
    <t>原农开办产业股长</t>
  </si>
  <si>
    <t>赵查良</t>
  </si>
  <si>
    <t>原农开办评审股长</t>
  </si>
  <si>
    <t>钟爱辉</t>
  </si>
  <si>
    <t>原农开办科员</t>
  </si>
  <si>
    <t>刘  铭</t>
  </si>
  <si>
    <t>县农经中心</t>
  </si>
  <si>
    <t>洪新华</t>
  </si>
  <si>
    <t>农经中心法制股长</t>
  </si>
  <si>
    <t>邹丽琴</t>
  </si>
  <si>
    <t>衡阳县农业农村局副股长</t>
  </si>
  <si>
    <t>朱清平</t>
  </si>
  <si>
    <t>衡阳县农经中心工会主席</t>
  </si>
  <si>
    <t>方小丽</t>
  </si>
  <si>
    <t>衡阳县农业农村局科员</t>
  </si>
  <si>
    <t>罗立新</t>
  </si>
  <si>
    <t>衡阳县农经中心科员</t>
  </si>
  <si>
    <t>阳公平</t>
  </si>
  <si>
    <t>衡阳县农经中心股长</t>
  </si>
  <si>
    <t>张秀兰</t>
  </si>
  <si>
    <t>县能源办</t>
  </si>
  <si>
    <t>肖春华</t>
  </si>
  <si>
    <t>衡阳县农村能源中心工会主任</t>
  </si>
  <si>
    <t>王  凛</t>
  </si>
  <si>
    <t>衡阳县农村能源服务中心</t>
  </si>
  <si>
    <t>蒋云喜</t>
  </si>
  <si>
    <t>刘  军</t>
  </si>
  <si>
    <t>衡阳县农村能源服务中心人事股长</t>
  </si>
  <si>
    <t>刘  辉</t>
  </si>
  <si>
    <t>杜  兰</t>
  </si>
  <si>
    <t>衡阳县农村能源服务中心妇委会主任</t>
  </si>
  <si>
    <t>易  敏</t>
  </si>
  <si>
    <t>衡阳县农业农村局资源保护与利用股副股长</t>
  </si>
  <si>
    <t>县烟办</t>
  </si>
  <si>
    <t>刘小平</t>
  </si>
  <si>
    <t>烟叶生产服务中心主任(原烟办党组书记、主任)</t>
  </si>
  <si>
    <t>王文娟</t>
  </si>
  <si>
    <t>农业农村局乡村规划与产业发展股副股长(原烟办综合股长)</t>
  </si>
  <si>
    <t>县乡财中心</t>
  </si>
  <si>
    <t>王方敏</t>
  </si>
  <si>
    <t>196304</t>
  </si>
  <si>
    <t>周陶涛</t>
  </si>
  <si>
    <t>196807</t>
  </si>
  <si>
    <t>杨  明</t>
  </si>
  <si>
    <t>197411</t>
  </si>
  <si>
    <t>蒋建军</t>
  </si>
  <si>
    <t>198006</t>
  </si>
  <si>
    <t>夏吉良</t>
  </si>
  <si>
    <t>196301</t>
  </si>
  <si>
    <t>县工资统发中心</t>
  </si>
  <si>
    <t>胡良瑞</t>
  </si>
  <si>
    <t>196207</t>
  </si>
  <si>
    <t>黄  辉</t>
  </si>
  <si>
    <t>197404</t>
  </si>
  <si>
    <t>黄  敏</t>
  </si>
  <si>
    <t>197508</t>
  </si>
  <si>
    <t>经济调查队</t>
  </si>
  <si>
    <t>易卫斌</t>
  </si>
  <si>
    <t>工业能源股股长</t>
  </si>
  <si>
    <t>聂小南</t>
  </si>
  <si>
    <t>刘小鲲</t>
  </si>
  <si>
    <t>张自荣</t>
  </si>
  <si>
    <t>服务业统计股长</t>
  </si>
  <si>
    <t>县采购办</t>
  </si>
  <si>
    <t>张华暾</t>
  </si>
  <si>
    <t>196712</t>
  </si>
  <si>
    <t>县政府采购管理办公室主任</t>
  </si>
  <si>
    <t>洪赛男</t>
  </si>
  <si>
    <t>196605</t>
  </si>
  <si>
    <t>王  娟</t>
  </si>
  <si>
    <t>196804</t>
  </si>
  <si>
    <t>许朝晖</t>
  </si>
  <si>
    <t>197212</t>
  </si>
  <si>
    <t>衡阳县各单位职数情况一览表</t>
  </si>
  <si>
    <t>编号</t>
  </si>
  <si>
    <t>单位名称</t>
  </si>
  <si>
    <t>编制数</t>
  </si>
  <si>
    <t>分类
汇总</t>
  </si>
  <si>
    <t>调研员</t>
  </si>
  <si>
    <t>主任科员</t>
  </si>
  <si>
    <t>行政</t>
  </si>
  <si>
    <t>事业</t>
  </si>
  <si>
    <t>参公</t>
  </si>
  <si>
    <t>二级</t>
  </si>
  <si>
    <t>小计</t>
  </si>
  <si>
    <t>三级</t>
  </si>
  <si>
    <t>四级</t>
  </si>
  <si>
    <t>总数</t>
  </si>
  <si>
    <t>一、二级</t>
  </si>
  <si>
    <t>三、四级</t>
  </si>
  <si>
    <t>核定</t>
  </si>
  <si>
    <t>实有</t>
  </si>
  <si>
    <t>合计</t>
  </si>
  <si>
    <t>备注</t>
  </si>
  <si>
    <t>&lt;2%</t>
  </si>
  <si>
    <t>&lt;10%</t>
  </si>
  <si>
    <t>&lt;60%</t>
  </si>
  <si>
    <t>三级&lt;40%</t>
  </si>
  <si>
    <t>一、二级&lt;50%</t>
  </si>
  <si>
    <t>实有小计</t>
  </si>
  <si>
    <t>一级</t>
  </si>
  <si>
    <t>55 (56)</t>
  </si>
  <si>
    <t>减1名县级领导</t>
  </si>
  <si>
    <t>48  (51)</t>
  </si>
  <si>
    <t>减3名县级领导</t>
  </si>
  <si>
    <t>31  (32)</t>
  </si>
  <si>
    <t>13  (14)</t>
  </si>
  <si>
    <t>10  (11)</t>
  </si>
  <si>
    <t>43  (51)</t>
  </si>
  <si>
    <t>减8名县级领导</t>
  </si>
  <si>
    <t>29  (35)</t>
  </si>
  <si>
    <t>减6名县级领导</t>
  </si>
  <si>
    <t>18  (22)</t>
  </si>
  <si>
    <t>减4名县级领导</t>
  </si>
  <si>
    <t>28  (26)</t>
  </si>
  <si>
    <t>机构改革</t>
  </si>
  <si>
    <t>22  (20)</t>
  </si>
  <si>
    <t>21  (13)</t>
  </si>
  <si>
    <t>52  (24)</t>
  </si>
  <si>
    <t>全县合计</t>
  </si>
  <si>
    <t>分类汇总：县直</t>
  </si>
  <si>
    <t>分类汇总：乡镇</t>
  </si>
  <si>
    <t>县级领导</t>
  </si>
  <si>
    <t>纪委</t>
  </si>
  <si>
    <t>县纪委、监委机关人员</t>
  </si>
  <si>
    <t>县纪委派驻纪检组</t>
  </si>
  <si>
    <t>派驻纪检组</t>
  </si>
  <si>
    <t>县委办</t>
  </si>
  <si>
    <t>县委组织部</t>
  </si>
  <si>
    <t>县委宣传部</t>
  </si>
  <si>
    <t>县委统战部</t>
  </si>
  <si>
    <t>政法委</t>
  </si>
  <si>
    <t>县委编办</t>
  </si>
  <si>
    <t>县巡察办</t>
  </si>
  <si>
    <t>县政府办</t>
  </si>
  <si>
    <t>县人大机关</t>
  </si>
  <si>
    <t>县政协机关</t>
  </si>
  <si>
    <t>县发改局</t>
  </si>
  <si>
    <t>教育局</t>
  </si>
  <si>
    <t>县科工局</t>
  </si>
  <si>
    <t>民政局</t>
  </si>
  <si>
    <t>县财政局</t>
  </si>
  <si>
    <t>县人社局</t>
  </si>
  <si>
    <t>县自然资源局</t>
  </si>
  <si>
    <t>县住建局</t>
  </si>
  <si>
    <t>县交通局</t>
  </si>
  <si>
    <t>县水利局</t>
  </si>
  <si>
    <t>县农业农村局</t>
  </si>
  <si>
    <t>县商粮局</t>
  </si>
  <si>
    <t>县文广新局</t>
  </si>
  <si>
    <t>广
播
电
视
台</t>
  </si>
  <si>
    <t>县卫健局</t>
  </si>
  <si>
    <t>县审计局</t>
  </si>
  <si>
    <t>县退役军人事务局</t>
  </si>
  <si>
    <t>县应急管理局</t>
  </si>
  <si>
    <t>县林业局</t>
  </si>
  <si>
    <t>县质量监督管理局</t>
  </si>
  <si>
    <t>统计局</t>
  </si>
  <si>
    <t>县信访局</t>
  </si>
  <si>
    <t>县扶贫办</t>
  </si>
  <si>
    <t>县医保局</t>
  </si>
  <si>
    <t>县行政审批局</t>
  </si>
  <si>
    <t>县生态环境保护局</t>
  </si>
  <si>
    <t>县司法局</t>
  </si>
  <si>
    <t>人民检察院综合管理类公务员</t>
  </si>
  <si>
    <t>人民法院综合管理类公务员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</si>
</sst>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b/>
      <sz val="18"/>
      <color indexed="8"/>
      <name val="华文中宋"/>
      <family val="0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4" applyNumberFormat="0" applyAlignment="0" applyProtection="0"/>
    <xf numFmtId="0" fontId="27" fillId="4" borderId="5" applyNumberFormat="0" applyAlignment="0" applyProtection="0"/>
    <xf numFmtId="0" fontId="28" fillId="4" borderId="4" applyNumberFormat="0" applyAlignment="0" applyProtection="0"/>
    <xf numFmtId="0" fontId="29" fillId="5" borderId="6" applyNumberFormat="0" applyAlignment="0" applyProtection="0"/>
    <xf numFmtId="0" fontId="30" fillId="0" borderId="7" applyNumberFormat="0" applyFill="0" applyAlignment="0" applyProtection="0"/>
    <xf numFmtId="0" fontId="5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5">
    <dxf>
      <font>
        <b val="0"/>
        <i val="0"/>
        <u val="none"/>
        <strike val="0"/>
        <sz val="12"/>
        <color rgb="FFFFFFFF"/>
      </font>
      <border/>
    </dxf>
    <dxf>
      <font>
        <b val="0"/>
        <i val="0"/>
        <u val="none"/>
        <strike val="0"/>
        <sz val="12"/>
        <color theme="0"/>
      </font>
      <border/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2"/>
        <color rgb="FFC0C0C0"/>
      </font>
      <border/>
    </dxf>
    <dxf>
      <font>
        <b val="0"/>
        <i val="0"/>
        <u val="none"/>
        <strike val="0"/>
        <sz val="12"/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">
      <selection activeCell="J17" sqref="J17"/>
    </sheetView>
  </sheetViews>
  <sheetFormatPr defaultColWidth="9.00390625" defaultRowHeight="14.25"/>
  <cols>
    <col min="1" max="1" width="6.25390625" style="7" customWidth="1"/>
    <col min="2" max="2" width="28.75390625" style="7" customWidth="1"/>
    <col min="3" max="3" width="14.25390625" style="7" customWidth="1"/>
    <col min="4" max="4" width="11.875" style="7" customWidth="1"/>
    <col min="5" max="5" width="10.50390625" style="7" customWidth="1"/>
    <col min="6" max="6" width="13.50390625" style="7" customWidth="1"/>
    <col min="7" max="7" width="7.50390625" style="7" customWidth="1"/>
    <col min="8" max="244" width="9.00390625" style="7" customWidth="1"/>
    <col min="245" max="16384" width="9.00390625" style="80" customWidth="1"/>
  </cols>
  <sheetData>
    <row r="1" spans="1:3" ht="18" customHeight="1">
      <c r="A1" s="81" t="s">
        <v>0</v>
      </c>
      <c r="B1" s="82"/>
      <c r="C1" s="82"/>
    </row>
    <row r="2" spans="1:248" s="7" customFormat="1" ht="63.75" customHeight="1">
      <c r="A2" s="83" t="s">
        <v>1</v>
      </c>
      <c r="B2" s="83"/>
      <c r="C2" s="83"/>
      <c r="D2" s="83"/>
      <c r="E2" s="83"/>
      <c r="F2" s="83"/>
      <c r="G2" s="83"/>
      <c r="IN2" s="80"/>
    </row>
    <row r="3" spans="1:248" s="7" customFormat="1" ht="12" customHeight="1">
      <c r="A3" s="84"/>
      <c r="B3" s="84"/>
      <c r="C3" s="84"/>
      <c r="D3" s="84"/>
      <c r="E3" s="84"/>
      <c r="F3" s="84"/>
      <c r="G3" s="84"/>
      <c r="IN3" s="80"/>
    </row>
    <row r="4" spans="1:256" s="79" customFormat="1" ht="30" customHeight="1">
      <c r="A4" s="85" t="s">
        <v>2</v>
      </c>
      <c r="B4" s="85" t="s">
        <v>3</v>
      </c>
      <c r="C4" s="86" t="s">
        <v>4</v>
      </c>
      <c r="D4" s="86" t="s">
        <v>5</v>
      </c>
      <c r="E4" s="85" t="s">
        <v>6</v>
      </c>
      <c r="F4" s="85" t="s">
        <v>7</v>
      </c>
      <c r="G4" s="86" t="s">
        <v>8</v>
      </c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79" customFormat="1" ht="30" customHeight="1">
      <c r="A5" s="87">
        <v>1</v>
      </c>
      <c r="B5" s="87" t="s">
        <v>9</v>
      </c>
      <c r="C5" s="87" t="s">
        <v>10</v>
      </c>
      <c r="D5" s="87" t="s">
        <v>11</v>
      </c>
      <c r="E5" s="88" t="s">
        <v>12</v>
      </c>
      <c r="F5" s="88">
        <v>1995.09</v>
      </c>
      <c r="G5" s="89" t="s">
        <v>13</v>
      </c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79" customFormat="1" ht="30" customHeight="1">
      <c r="A6" s="87">
        <v>2</v>
      </c>
      <c r="B6" s="87" t="s">
        <v>14</v>
      </c>
      <c r="C6" s="87" t="s">
        <v>15</v>
      </c>
      <c r="D6" s="87" t="s">
        <v>16</v>
      </c>
      <c r="E6" s="88" t="s">
        <v>17</v>
      </c>
      <c r="F6" s="88">
        <v>1995.08</v>
      </c>
      <c r="G6" s="89" t="s">
        <v>18</v>
      </c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79" customFormat="1" ht="30" customHeight="1">
      <c r="A7" s="87">
        <v>3</v>
      </c>
      <c r="B7" s="87" t="s">
        <v>19</v>
      </c>
      <c r="C7" s="87" t="s">
        <v>20</v>
      </c>
      <c r="D7" s="87" t="s">
        <v>21</v>
      </c>
      <c r="E7" s="88" t="s">
        <v>22</v>
      </c>
      <c r="F7" s="88">
        <v>1998.06</v>
      </c>
      <c r="G7" s="89" t="s">
        <v>18</v>
      </c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79" customFormat="1" ht="30" customHeight="1">
      <c r="A8" s="87">
        <v>4</v>
      </c>
      <c r="B8" s="87" t="s">
        <v>23</v>
      </c>
      <c r="C8" s="87" t="s">
        <v>20</v>
      </c>
      <c r="D8" s="87" t="s">
        <v>24</v>
      </c>
      <c r="E8" s="88" t="s">
        <v>25</v>
      </c>
      <c r="F8" s="88">
        <v>1995.09</v>
      </c>
      <c r="G8" s="89" t="s">
        <v>13</v>
      </c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79" customFormat="1" ht="30" customHeight="1">
      <c r="A9" s="87">
        <v>5</v>
      </c>
      <c r="B9" s="87" t="s">
        <v>26</v>
      </c>
      <c r="C9" s="87" t="s">
        <v>27</v>
      </c>
      <c r="D9" s="87" t="s">
        <v>28</v>
      </c>
      <c r="E9" s="88" t="s">
        <v>29</v>
      </c>
      <c r="F9" s="88">
        <v>1998.05</v>
      </c>
      <c r="G9" s="89" t="s">
        <v>13</v>
      </c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48" s="7" customFormat="1" ht="28.5" customHeight="1">
      <c r="A10" s="90"/>
      <c r="B10" s="91"/>
      <c r="C10" s="91"/>
      <c r="D10" s="91"/>
      <c r="IN10" s="80"/>
    </row>
    <row r="11" s="7" customFormat="1" ht="14.25">
      <c r="IN11" s="80"/>
    </row>
    <row r="12" s="7" customFormat="1" ht="14.25">
      <c r="IN12" s="80"/>
    </row>
    <row r="13" s="7" customFormat="1" ht="14.25">
      <c r="IN13" s="80"/>
    </row>
    <row r="14" s="7" customFormat="1" ht="14.25">
      <c r="IN14" s="80"/>
    </row>
    <row r="15" s="7" customFormat="1" ht="14.25">
      <c r="IN15" s="80"/>
    </row>
    <row r="16" s="7" customFormat="1" ht="14.25">
      <c r="IN16" s="80"/>
    </row>
    <row r="17" s="7" customFormat="1" ht="14.25">
      <c r="IN17" s="80"/>
    </row>
    <row r="18" s="7" customFormat="1" ht="14.25">
      <c r="IN18" s="80"/>
    </row>
    <row r="19" s="7" customFormat="1" ht="14.25">
      <c r="IN19" s="80"/>
    </row>
    <row r="20" s="7" customFormat="1" ht="14.25">
      <c r="IN20" s="80"/>
    </row>
    <row r="21" s="7" customFormat="1" ht="14.25">
      <c r="IN21" s="80"/>
    </row>
    <row r="22" s="7" customFormat="1" ht="14.25">
      <c r="IN22" s="80"/>
    </row>
    <row r="23" s="7" customFormat="1" ht="14.25">
      <c r="IN23" s="80"/>
    </row>
    <row r="24" s="7" customFormat="1" ht="14.25">
      <c r="IN24" s="80"/>
    </row>
    <row r="25" s="7" customFormat="1" ht="14.25">
      <c r="IN25" s="80"/>
    </row>
    <row r="26" s="7" customFormat="1" ht="14.25">
      <c r="IN26" s="80"/>
    </row>
    <row r="27" s="7" customFormat="1" ht="14.25">
      <c r="IN27" s="80"/>
    </row>
    <row r="28" s="7" customFormat="1" ht="14.25">
      <c r="IN28" s="80"/>
    </row>
    <row r="29" s="7" customFormat="1" ht="14.25">
      <c r="IN29" s="80"/>
    </row>
    <row r="30" s="7" customFormat="1" ht="14.25">
      <c r="IN30" s="80"/>
    </row>
    <row r="31" s="7" customFormat="1" ht="14.25">
      <c r="IN31" s="80"/>
    </row>
    <row r="32" s="7" customFormat="1" ht="14.25">
      <c r="IN32" s="80"/>
    </row>
    <row r="33" s="7" customFormat="1" ht="14.25">
      <c r="IN33" s="80"/>
    </row>
    <row r="34" s="7" customFormat="1" ht="14.25">
      <c r="IN34" s="80"/>
    </row>
    <row r="35" s="7" customFormat="1" ht="14.25">
      <c r="IN35" s="80"/>
    </row>
    <row r="36" s="7" customFormat="1" ht="14.25">
      <c r="IN36" s="80"/>
    </row>
    <row r="37" s="7" customFormat="1" ht="14.25">
      <c r="IN37" s="80"/>
    </row>
    <row r="38" s="7" customFormat="1" ht="14.25">
      <c r="IN38" s="80"/>
    </row>
    <row r="39" s="7" customFormat="1" ht="14.25">
      <c r="IN39" s="80"/>
    </row>
    <row r="40" s="7" customFormat="1" ht="14.25">
      <c r="IN40" s="80"/>
    </row>
    <row r="41" s="7" customFormat="1" ht="14.25">
      <c r="IN41" s="80"/>
    </row>
    <row r="42" s="7" customFormat="1" ht="14.25">
      <c r="IN42" s="80"/>
    </row>
    <row r="43" s="7" customFormat="1" ht="14.25">
      <c r="IN43" s="80"/>
    </row>
    <row r="44" s="7" customFormat="1" ht="14.25">
      <c r="IN44" s="80"/>
    </row>
    <row r="45" s="7" customFormat="1" ht="14.25">
      <c r="IN45" s="80"/>
    </row>
    <row r="46" s="7" customFormat="1" ht="14.25">
      <c r="IN46" s="80"/>
    </row>
    <row r="47" s="7" customFormat="1" ht="14.25">
      <c r="IN47" s="80"/>
    </row>
    <row r="48" s="7" customFormat="1" ht="14.25">
      <c r="IN48" s="80"/>
    </row>
    <row r="49" s="7" customFormat="1" ht="14.25">
      <c r="IN49" s="80"/>
    </row>
    <row r="50" s="7" customFormat="1" ht="14.25">
      <c r="IN50" s="80"/>
    </row>
    <row r="51" s="7" customFormat="1" ht="14.25">
      <c r="IN51" s="80"/>
    </row>
    <row r="52" s="7" customFormat="1" ht="14.25">
      <c r="IN52" s="80"/>
    </row>
    <row r="53" s="7" customFormat="1" ht="14.25">
      <c r="IN53" s="80"/>
    </row>
    <row r="54" s="7" customFormat="1" ht="14.25">
      <c r="IN54" s="80"/>
    </row>
    <row r="55" s="7" customFormat="1" ht="14.25">
      <c r="IN55" s="80"/>
    </row>
    <row r="56" s="7" customFormat="1" ht="14.25">
      <c r="IN56" s="80"/>
    </row>
    <row r="57" s="7" customFormat="1" ht="14.25">
      <c r="IN57" s="80"/>
    </row>
    <row r="58" s="7" customFormat="1" ht="14.25">
      <c r="IN58" s="80"/>
    </row>
    <row r="59" s="7" customFormat="1" ht="14.25">
      <c r="IN59" s="80"/>
    </row>
    <row r="60" s="7" customFormat="1" ht="14.25">
      <c r="IN60" s="80"/>
    </row>
    <row r="61" s="7" customFormat="1" ht="14.25">
      <c r="IN61" s="80"/>
    </row>
    <row r="62" s="7" customFormat="1" ht="14.25">
      <c r="IN62" s="80"/>
    </row>
    <row r="63" s="7" customFormat="1" ht="14.25">
      <c r="IN63" s="80"/>
    </row>
    <row r="64" s="7" customFormat="1" ht="14.25">
      <c r="IN64" s="80"/>
    </row>
    <row r="65" s="7" customFormat="1" ht="14.25">
      <c r="IN65" s="80"/>
    </row>
    <row r="66" s="7" customFormat="1" ht="14.25">
      <c r="IN66" s="80"/>
    </row>
    <row r="67" s="7" customFormat="1" ht="14.25">
      <c r="IN67" s="80"/>
    </row>
    <row r="68" s="7" customFormat="1" ht="14.25">
      <c r="IN68" s="80"/>
    </row>
  </sheetData>
  <sheetProtection/>
  <mergeCells count="1">
    <mergeCell ref="A2:G2"/>
  </mergeCells>
  <printOptions horizontalCentered="1"/>
  <pageMargins left="0.11805555555555555" right="0.11805555555555555" top="0.7513888888888889" bottom="0.7513888888888889" header="0.2986111111111111" footer="0.2986111111111111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2"/>
  <sheetViews>
    <sheetView zoomScaleSheetLayoutView="100" workbookViewId="0" topLeftCell="A1">
      <selection activeCell="A142" sqref="A2:A142"/>
    </sheetView>
  </sheetViews>
  <sheetFormatPr defaultColWidth="8.75390625" defaultRowHeight="14.25"/>
  <sheetData>
    <row r="2" spans="1:11" ht="27">
      <c r="A2" s="2" t="s">
        <v>30</v>
      </c>
      <c r="B2">
        <v>601</v>
      </c>
      <c r="C2">
        <v>60101</v>
      </c>
      <c r="D2" s="4" t="s">
        <v>31</v>
      </c>
      <c r="E2" s="4" t="s">
        <v>13</v>
      </c>
      <c r="F2" s="48" t="s">
        <v>32</v>
      </c>
      <c r="G2" s="4" t="s">
        <v>33</v>
      </c>
      <c r="H2" s="4" t="s">
        <v>34</v>
      </c>
      <c r="I2" s="2" t="s">
        <v>35</v>
      </c>
      <c r="J2" s="2" t="s">
        <v>36</v>
      </c>
      <c r="K2" s="2"/>
    </row>
    <row r="3" spans="1:11" ht="27">
      <c r="A3" s="2" t="s">
        <v>30</v>
      </c>
      <c r="B3">
        <v>601</v>
      </c>
      <c r="C3">
        <v>60102</v>
      </c>
      <c r="D3" s="4" t="s">
        <v>37</v>
      </c>
      <c r="E3" s="4" t="s">
        <v>18</v>
      </c>
      <c r="F3" s="48" t="s">
        <v>38</v>
      </c>
      <c r="G3" s="4" t="s">
        <v>39</v>
      </c>
      <c r="H3" s="4" t="s">
        <v>40</v>
      </c>
      <c r="I3" s="2"/>
      <c r="J3" s="2" t="s">
        <v>36</v>
      </c>
      <c r="K3" s="2"/>
    </row>
    <row r="4" spans="1:11" ht="27">
      <c r="A4" s="2" t="s">
        <v>30</v>
      </c>
      <c r="B4">
        <v>601</v>
      </c>
      <c r="C4">
        <v>60103</v>
      </c>
      <c r="D4" s="4" t="s">
        <v>41</v>
      </c>
      <c r="E4" s="4" t="s">
        <v>18</v>
      </c>
      <c r="F4" s="48" t="s">
        <v>42</v>
      </c>
      <c r="G4" s="4" t="s">
        <v>39</v>
      </c>
      <c r="H4" s="4" t="s">
        <v>40</v>
      </c>
      <c r="I4" s="2"/>
      <c r="J4" s="2" t="s">
        <v>36</v>
      </c>
      <c r="K4" s="2"/>
    </row>
    <row r="5" spans="1:11" ht="40.5">
      <c r="A5" s="2" t="s">
        <v>30</v>
      </c>
      <c r="B5">
        <v>601</v>
      </c>
      <c r="C5">
        <v>60104</v>
      </c>
      <c r="D5" s="49" t="s">
        <v>43</v>
      </c>
      <c r="E5" s="49" t="s">
        <v>18</v>
      </c>
      <c r="F5" s="50" t="s">
        <v>44</v>
      </c>
      <c r="G5" s="49" t="s">
        <v>45</v>
      </c>
      <c r="H5" s="49" t="s">
        <v>40</v>
      </c>
      <c r="I5" s="57" t="s">
        <v>46</v>
      </c>
      <c r="J5" s="57" t="s">
        <v>47</v>
      </c>
      <c r="K5" s="57"/>
    </row>
    <row r="6" spans="1:11" ht="40.5">
      <c r="A6" s="2" t="s">
        <v>30</v>
      </c>
      <c r="B6">
        <v>601</v>
      </c>
      <c r="C6">
        <v>60105</v>
      </c>
      <c r="D6" s="4" t="s">
        <v>48</v>
      </c>
      <c r="E6" s="4" t="s">
        <v>13</v>
      </c>
      <c r="F6" s="48" t="s">
        <v>49</v>
      </c>
      <c r="G6" s="4" t="s">
        <v>50</v>
      </c>
      <c r="H6" s="4" t="s">
        <v>51</v>
      </c>
      <c r="I6" s="2" t="s">
        <v>52</v>
      </c>
      <c r="J6" s="2" t="s">
        <v>53</v>
      </c>
      <c r="K6" s="2"/>
    </row>
    <row r="7" spans="1:11" ht="40.5">
      <c r="A7" s="2" t="s">
        <v>30</v>
      </c>
      <c r="B7">
        <v>601</v>
      </c>
      <c r="C7">
        <v>60106</v>
      </c>
      <c r="D7" s="4" t="s">
        <v>54</v>
      </c>
      <c r="E7" s="4" t="s">
        <v>18</v>
      </c>
      <c r="F7" s="48" t="s">
        <v>55</v>
      </c>
      <c r="G7" s="4" t="s">
        <v>56</v>
      </c>
      <c r="H7" s="4" t="s">
        <v>51</v>
      </c>
      <c r="I7" s="2" t="s">
        <v>52</v>
      </c>
      <c r="J7" s="2" t="s">
        <v>53</v>
      </c>
      <c r="K7" s="2"/>
    </row>
    <row r="8" spans="1:11" ht="40.5">
      <c r="A8" s="2" t="s">
        <v>30</v>
      </c>
      <c r="B8">
        <v>601</v>
      </c>
      <c r="C8">
        <v>60107</v>
      </c>
      <c r="D8" s="4" t="s">
        <v>57</v>
      </c>
      <c r="E8" s="4" t="s">
        <v>18</v>
      </c>
      <c r="F8" s="48" t="s">
        <v>58</v>
      </c>
      <c r="G8" s="4" t="s">
        <v>59</v>
      </c>
      <c r="H8" s="4" t="s">
        <v>51</v>
      </c>
      <c r="I8" s="2" t="s">
        <v>52</v>
      </c>
      <c r="J8" s="2" t="s">
        <v>53</v>
      </c>
      <c r="K8" s="2"/>
    </row>
    <row r="9" spans="1:11" ht="40.5">
      <c r="A9" s="2" t="s">
        <v>30</v>
      </c>
      <c r="B9">
        <v>601</v>
      </c>
      <c r="C9">
        <v>60108</v>
      </c>
      <c r="D9" s="4" t="s">
        <v>60</v>
      </c>
      <c r="E9" s="4" t="s">
        <v>13</v>
      </c>
      <c r="F9" s="48" t="s">
        <v>61</v>
      </c>
      <c r="G9" s="2" t="s">
        <v>62</v>
      </c>
      <c r="H9" s="4" t="s">
        <v>51</v>
      </c>
      <c r="I9" s="2" t="s">
        <v>52</v>
      </c>
      <c r="J9" s="2" t="s">
        <v>53</v>
      </c>
      <c r="K9" s="2"/>
    </row>
    <row r="10" spans="1:11" ht="40.5">
      <c r="A10" s="2" t="s">
        <v>63</v>
      </c>
      <c r="B10">
        <v>602</v>
      </c>
      <c r="C10">
        <v>60201</v>
      </c>
      <c r="D10" s="2" t="s">
        <v>64</v>
      </c>
      <c r="E10" s="2" t="s">
        <v>18</v>
      </c>
      <c r="F10" s="51" t="s">
        <v>65</v>
      </c>
      <c r="G10" s="2" t="s">
        <v>66</v>
      </c>
      <c r="H10" s="4" t="s">
        <v>40</v>
      </c>
      <c r="I10" s="2"/>
      <c r="J10" s="2" t="s">
        <v>36</v>
      </c>
      <c r="K10" s="2"/>
    </row>
    <row r="11" spans="1:11" ht="40.5">
      <c r="A11" s="2" t="s">
        <v>63</v>
      </c>
      <c r="B11">
        <v>602</v>
      </c>
      <c r="C11">
        <v>60202</v>
      </c>
      <c r="D11" s="2" t="s">
        <v>67</v>
      </c>
      <c r="E11" s="2" t="s">
        <v>18</v>
      </c>
      <c r="F11" s="51" t="s">
        <v>68</v>
      </c>
      <c r="G11" s="2" t="s">
        <v>69</v>
      </c>
      <c r="H11" s="4" t="s">
        <v>40</v>
      </c>
      <c r="I11" s="2"/>
      <c r="J11" s="2" t="s">
        <v>36</v>
      </c>
      <c r="K11" s="2"/>
    </row>
    <row r="12" spans="1:11" ht="40.5">
      <c r="A12" s="2" t="s">
        <v>63</v>
      </c>
      <c r="B12">
        <v>602</v>
      </c>
      <c r="C12">
        <v>60203</v>
      </c>
      <c r="D12" s="2" t="s">
        <v>70</v>
      </c>
      <c r="E12" s="2" t="s">
        <v>18</v>
      </c>
      <c r="F12" s="51" t="s">
        <v>71</v>
      </c>
      <c r="G12" s="2" t="s">
        <v>69</v>
      </c>
      <c r="H12" s="4" t="s">
        <v>40</v>
      </c>
      <c r="I12" s="2"/>
      <c r="J12" s="2" t="s">
        <v>36</v>
      </c>
      <c r="K12" s="2"/>
    </row>
    <row r="13" spans="1:11" ht="40.5">
      <c r="A13" s="2" t="s">
        <v>63</v>
      </c>
      <c r="B13">
        <v>602</v>
      </c>
      <c r="C13">
        <v>60204</v>
      </c>
      <c r="D13" s="2" t="s">
        <v>72</v>
      </c>
      <c r="E13" s="2" t="s">
        <v>18</v>
      </c>
      <c r="F13" s="51" t="s">
        <v>71</v>
      </c>
      <c r="G13" s="2" t="s">
        <v>73</v>
      </c>
      <c r="H13" s="2" t="s">
        <v>34</v>
      </c>
      <c r="I13" s="2"/>
      <c r="J13" s="2" t="s">
        <v>53</v>
      </c>
      <c r="K13" s="2"/>
    </row>
    <row r="14" spans="1:11" ht="40.5">
      <c r="A14" s="2" t="s">
        <v>74</v>
      </c>
      <c r="B14">
        <v>603</v>
      </c>
      <c r="C14">
        <v>60301</v>
      </c>
      <c r="D14" s="2" t="s">
        <v>75</v>
      </c>
      <c r="E14" s="2" t="s">
        <v>13</v>
      </c>
      <c r="F14" s="51" t="s">
        <v>76</v>
      </c>
      <c r="G14" s="2" t="s">
        <v>74</v>
      </c>
      <c r="H14" s="2" t="s">
        <v>51</v>
      </c>
      <c r="I14" s="2" t="s">
        <v>52</v>
      </c>
      <c r="J14" s="2" t="s">
        <v>53</v>
      </c>
      <c r="K14" s="2"/>
    </row>
    <row r="15" spans="1:11" ht="40.5">
      <c r="A15" s="2" t="s">
        <v>77</v>
      </c>
      <c r="B15">
        <v>604</v>
      </c>
      <c r="C15">
        <v>60401</v>
      </c>
      <c r="D15" s="2" t="s">
        <v>78</v>
      </c>
      <c r="E15" s="2" t="s">
        <v>18</v>
      </c>
      <c r="F15" s="51" t="s">
        <v>79</v>
      </c>
      <c r="G15" s="2" t="s">
        <v>80</v>
      </c>
      <c r="H15" s="2" t="s">
        <v>40</v>
      </c>
      <c r="I15" s="2"/>
      <c r="J15" s="2" t="s">
        <v>36</v>
      </c>
      <c r="K15" s="2"/>
    </row>
    <row r="16" spans="1:11" ht="40.5">
      <c r="A16" s="2" t="s">
        <v>77</v>
      </c>
      <c r="B16">
        <v>604</v>
      </c>
      <c r="C16">
        <v>60402</v>
      </c>
      <c r="D16" s="2" t="s">
        <v>81</v>
      </c>
      <c r="E16" s="2" t="s">
        <v>13</v>
      </c>
      <c r="F16" s="51" t="s">
        <v>82</v>
      </c>
      <c r="G16" s="2" t="s">
        <v>83</v>
      </c>
      <c r="H16" s="2" t="s">
        <v>34</v>
      </c>
      <c r="I16" s="2" t="s">
        <v>35</v>
      </c>
      <c r="J16" s="2" t="s">
        <v>36</v>
      </c>
      <c r="K16" s="2"/>
    </row>
    <row r="17" spans="1:11" ht="40.5">
      <c r="A17" s="2" t="s">
        <v>77</v>
      </c>
      <c r="B17">
        <v>604</v>
      </c>
      <c r="C17">
        <v>60403</v>
      </c>
      <c r="D17" s="2" t="s">
        <v>84</v>
      </c>
      <c r="E17" s="2" t="s">
        <v>18</v>
      </c>
      <c r="F17" s="51" t="s">
        <v>85</v>
      </c>
      <c r="G17" s="2" t="s">
        <v>83</v>
      </c>
      <c r="H17" s="2" t="s">
        <v>34</v>
      </c>
      <c r="I17" s="2"/>
      <c r="J17" s="2" t="s">
        <v>53</v>
      </c>
      <c r="K17" s="2"/>
    </row>
    <row r="18" spans="1:11" ht="54">
      <c r="A18" s="2" t="s">
        <v>77</v>
      </c>
      <c r="B18">
        <v>604</v>
      </c>
      <c r="C18">
        <v>60404</v>
      </c>
      <c r="D18" s="2" t="s">
        <v>86</v>
      </c>
      <c r="E18" s="2" t="s">
        <v>13</v>
      </c>
      <c r="F18" s="51" t="s">
        <v>87</v>
      </c>
      <c r="G18" s="2" t="s">
        <v>88</v>
      </c>
      <c r="H18" s="2" t="s">
        <v>51</v>
      </c>
      <c r="I18" s="2" t="s">
        <v>52</v>
      </c>
      <c r="J18" s="2" t="s">
        <v>53</v>
      </c>
      <c r="K18" s="2"/>
    </row>
    <row r="19" spans="1:11" ht="40.5">
      <c r="A19" s="2" t="s">
        <v>77</v>
      </c>
      <c r="B19">
        <v>604</v>
      </c>
      <c r="C19">
        <v>60405</v>
      </c>
      <c r="D19" s="2" t="s">
        <v>89</v>
      </c>
      <c r="E19" s="2" t="s">
        <v>18</v>
      </c>
      <c r="F19" s="51" t="s">
        <v>90</v>
      </c>
      <c r="G19" s="2" t="s">
        <v>91</v>
      </c>
      <c r="H19" s="2" t="s">
        <v>51</v>
      </c>
      <c r="I19" s="2" t="s">
        <v>52</v>
      </c>
      <c r="J19" s="2" t="s">
        <v>53</v>
      </c>
      <c r="K19" s="2"/>
    </row>
    <row r="20" spans="1:11" ht="27.75">
      <c r="A20" s="52" t="s">
        <v>77</v>
      </c>
      <c r="B20">
        <v>604</v>
      </c>
      <c r="C20">
        <v>60406</v>
      </c>
      <c r="D20" s="52" t="s">
        <v>92</v>
      </c>
      <c r="E20" s="52" t="s">
        <v>18</v>
      </c>
      <c r="F20" s="53" t="s">
        <v>93</v>
      </c>
      <c r="G20" s="52" t="s">
        <v>94</v>
      </c>
      <c r="H20" s="52" t="s">
        <v>51</v>
      </c>
      <c r="I20" s="52" t="s">
        <v>52</v>
      </c>
      <c r="J20" s="52" t="s">
        <v>53</v>
      </c>
      <c r="K20" s="52"/>
    </row>
    <row r="21" spans="1:11" ht="40.5">
      <c r="A21" s="54" t="s">
        <v>95</v>
      </c>
      <c r="B21">
        <v>605</v>
      </c>
      <c r="C21">
        <v>60501</v>
      </c>
      <c r="D21" s="55" t="s">
        <v>96</v>
      </c>
      <c r="E21" s="55" t="s">
        <v>18</v>
      </c>
      <c r="F21" s="55">
        <v>196307</v>
      </c>
      <c r="G21" s="55" t="s">
        <v>97</v>
      </c>
      <c r="H21" s="55" t="s">
        <v>40</v>
      </c>
      <c r="I21" s="55"/>
      <c r="J21" s="55" t="s">
        <v>36</v>
      </c>
      <c r="K21" s="61"/>
    </row>
    <row r="22" spans="1:11" ht="40.5">
      <c r="A22" s="56" t="s">
        <v>95</v>
      </c>
      <c r="B22">
        <v>605</v>
      </c>
      <c r="C22">
        <v>60502</v>
      </c>
      <c r="D22" s="2" t="s">
        <v>98</v>
      </c>
      <c r="E22" s="2" t="s">
        <v>18</v>
      </c>
      <c r="F22" s="2">
        <v>196708</v>
      </c>
      <c r="G22" s="2" t="s">
        <v>99</v>
      </c>
      <c r="H22" s="2" t="s">
        <v>34</v>
      </c>
      <c r="I22" s="2" t="s">
        <v>35</v>
      </c>
      <c r="J22" s="2" t="s">
        <v>36</v>
      </c>
      <c r="K22" s="62"/>
    </row>
    <row r="23" spans="1:11" ht="40.5">
      <c r="A23" s="56" t="s">
        <v>95</v>
      </c>
      <c r="B23">
        <v>605</v>
      </c>
      <c r="C23">
        <v>60503</v>
      </c>
      <c r="D23" s="2" t="s">
        <v>100</v>
      </c>
      <c r="E23" s="2" t="s">
        <v>18</v>
      </c>
      <c r="F23" s="2">
        <v>196502</v>
      </c>
      <c r="G23" s="2" t="s">
        <v>101</v>
      </c>
      <c r="H23" s="2" t="s">
        <v>34</v>
      </c>
      <c r="I23" s="2" t="s">
        <v>35</v>
      </c>
      <c r="J23" s="2" t="s">
        <v>36</v>
      </c>
      <c r="K23" s="62"/>
    </row>
    <row r="24" spans="1:11" ht="40.5">
      <c r="A24" s="56" t="s">
        <v>95</v>
      </c>
      <c r="B24">
        <v>605</v>
      </c>
      <c r="C24">
        <v>60504</v>
      </c>
      <c r="D24" s="57" t="s">
        <v>102</v>
      </c>
      <c r="E24" s="57" t="s">
        <v>18</v>
      </c>
      <c r="F24" s="57">
        <v>196302</v>
      </c>
      <c r="G24" s="57" t="s">
        <v>103</v>
      </c>
      <c r="H24" s="57" t="s">
        <v>40</v>
      </c>
      <c r="I24" s="57" t="s">
        <v>46</v>
      </c>
      <c r="J24" s="57" t="s">
        <v>47</v>
      </c>
      <c r="K24" s="63"/>
    </row>
    <row r="25" spans="1:11" ht="54">
      <c r="A25" s="56" t="s">
        <v>95</v>
      </c>
      <c r="B25">
        <v>605</v>
      </c>
      <c r="C25">
        <v>60505</v>
      </c>
      <c r="D25" s="57" t="s">
        <v>104</v>
      </c>
      <c r="E25" s="57" t="s">
        <v>18</v>
      </c>
      <c r="F25" s="57">
        <v>196303</v>
      </c>
      <c r="G25" s="57" t="s">
        <v>105</v>
      </c>
      <c r="H25" s="57" t="s">
        <v>40</v>
      </c>
      <c r="I25" s="57" t="s">
        <v>46</v>
      </c>
      <c r="J25" s="57" t="s">
        <v>47</v>
      </c>
      <c r="K25" s="63"/>
    </row>
    <row r="26" spans="1:11" ht="81">
      <c r="A26" s="56" t="s">
        <v>95</v>
      </c>
      <c r="B26">
        <v>605</v>
      </c>
      <c r="C26">
        <v>60506</v>
      </c>
      <c r="D26" s="2" t="s">
        <v>106</v>
      </c>
      <c r="E26" s="2" t="s">
        <v>18</v>
      </c>
      <c r="F26" s="2">
        <v>196306</v>
      </c>
      <c r="G26" s="2" t="s">
        <v>107</v>
      </c>
      <c r="H26" s="2" t="s">
        <v>34</v>
      </c>
      <c r="I26" s="2"/>
      <c r="J26" s="2" t="s">
        <v>53</v>
      </c>
      <c r="K26" s="62" t="s">
        <v>108</v>
      </c>
    </row>
    <row r="27" spans="1:11" ht="54">
      <c r="A27" s="56" t="s">
        <v>95</v>
      </c>
      <c r="B27">
        <v>605</v>
      </c>
      <c r="C27">
        <v>60507</v>
      </c>
      <c r="D27" s="2" t="s">
        <v>109</v>
      </c>
      <c r="E27" s="2" t="s">
        <v>18</v>
      </c>
      <c r="F27" s="2">
        <v>196711</v>
      </c>
      <c r="G27" s="2" t="s">
        <v>110</v>
      </c>
      <c r="H27" s="2" t="s">
        <v>51</v>
      </c>
      <c r="I27" s="2" t="s">
        <v>52</v>
      </c>
      <c r="J27" s="2" t="s">
        <v>53</v>
      </c>
      <c r="K27" s="62"/>
    </row>
    <row r="28" spans="1:11" ht="40.5">
      <c r="A28" s="56" t="s">
        <v>95</v>
      </c>
      <c r="B28">
        <v>605</v>
      </c>
      <c r="C28">
        <v>60508</v>
      </c>
      <c r="D28" s="2" t="s">
        <v>111</v>
      </c>
      <c r="E28" s="2" t="s">
        <v>18</v>
      </c>
      <c r="F28" s="2">
        <v>196311</v>
      </c>
      <c r="G28" s="2" t="s">
        <v>112</v>
      </c>
      <c r="H28" s="2" t="s">
        <v>51</v>
      </c>
      <c r="I28" s="2" t="s">
        <v>52</v>
      </c>
      <c r="J28" s="2" t="s">
        <v>53</v>
      </c>
      <c r="K28" s="62"/>
    </row>
    <row r="29" spans="1:11" ht="54.75">
      <c r="A29" s="58" t="s">
        <v>95</v>
      </c>
      <c r="B29">
        <v>605</v>
      </c>
      <c r="C29">
        <v>60509</v>
      </c>
      <c r="D29" s="59" t="s">
        <v>113</v>
      </c>
      <c r="E29" s="59" t="s">
        <v>13</v>
      </c>
      <c r="F29" s="59">
        <v>197705</v>
      </c>
      <c r="G29" s="59" t="s">
        <v>114</v>
      </c>
      <c r="H29" s="59" t="s">
        <v>51</v>
      </c>
      <c r="I29" s="59" t="s">
        <v>52</v>
      </c>
      <c r="J29" s="59" t="s">
        <v>53</v>
      </c>
      <c r="K29" s="64"/>
    </row>
    <row r="30" spans="1:11" ht="40.5">
      <c r="A30" s="54" t="s">
        <v>115</v>
      </c>
      <c r="B30">
        <v>606</v>
      </c>
      <c r="C30">
        <v>60101</v>
      </c>
      <c r="D30" s="55" t="s">
        <v>116</v>
      </c>
      <c r="E30" s="55" t="s">
        <v>18</v>
      </c>
      <c r="F30" s="55">
        <v>196211</v>
      </c>
      <c r="G30" s="55" t="s">
        <v>117</v>
      </c>
      <c r="H30" s="55" t="s">
        <v>40</v>
      </c>
      <c r="I30" s="55"/>
      <c r="J30" s="55" t="s">
        <v>36</v>
      </c>
      <c r="K30" s="61"/>
    </row>
    <row r="31" spans="1:11" ht="40.5">
      <c r="A31" s="56" t="s">
        <v>115</v>
      </c>
      <c r="B31">
        <v>606</v>
      </c>
      <c r="C31">
        <v>60102</v>
      </c>
      <c r="D31" s="2" t="s">
        <v>118</v>
      </c>
      <c r="E31" s="2" t="s">
        <v>18</v>
      </c>
      <c r="F31" s="2">
        <v>196208</v>
      </c>
      <c r="G31" s="2" t="s">
        <v>117</v>
      </c>
      <c r="H31" s="2" t="s">
        <v>40</v>
      </c>
      <c r="I31" s="2"/>
      <c r="J31" s="2" t="s">
        <v>36</v>
      </c>
      <c r="K31" s="62"/>
    </row>
    <row r="32" spans="1:11" ht="40.5">
      <c r="A32" s="56" t="s">
        <v>115</v>
      </c>
      <c r="B32">
        <v>606</v>
      </c>
      <c r="C32">
        <v>60103</v>
      </c>
      <c r="D32" s="57" t="s">
        <v>119</v>
      </c>
      <c r="E32" s="57" t="s">
        <v>18</v>
      </c>
      <c r="F32" s="57">
        <v>196406</v>
      </c>
      <c r="G32" s="57" t="s">
        <v>120</v>
      </c>
      <c r="H32" s="57" t="s">
        <v>40</v>
      </c>
      <c r="I32" s="57" t="s">
        <v>46</v>
      </c>
      <c r="J32" s="57" t="s">
        <v>47</v>
      </c>
      <c r="K32" s="63"/>
    </row>
    <row r="33" spans="1:11" ht="40.5">
      <c r="A33" s="56" t="s">
        <v>115</v>
      </c>
      <c r="B33">
        <v>606</v>
      </c>
      <c r="C33">
        <v>60104</v>
      </c>
      <c r="D33" s="57" t="s">
        <v>121</v>
      </c>
      <c r="E33" s="57" t="s">
        <v>18</v>
      </c>
      <c r="F33" s="57">
        <v>196208</v>
      </c>
      <c r="G33" s="57" t="s">
        <v>117</v>
      </c>
      <c r="H33" s="57" t="s">
        <v>40</v>
      </c>
      <c r="I33" s="57" t="s">
        <v>46</v>
      </c>
      <c r="J33" s="57" t="s">
        <v>47</v>
      </c>
      <c r="K33" s="63"/>
    </row>
    <row r="34" spans="1:11" ht="40.5">
      <c r="A34" s="56" t="s">
        <v>115</v>
      </c>
      <c r="B34">
        <v>606</v>
      </c>
      <c r="C34">
        <v>60105</v>
      </c>
      <c r="D34" s="2" t="s">
        <v>122</v>
      </c>
      <c r="E34" s="2" t="s">
        <v>13</v>
      </c>
      <c r="F34" s="2">
        <v>197409</v>
      </c>
      <c r="G34" s="2" t="s">
        <v>123</v>
      </c>
      <c r="H34" s="2" t="s">
        <v>51</v>
      </c>
      <c r="I34" s="2" t="s">
        <v>52</v>
      </c>
      <c r="J34" s="2" t="s">
        <v>53</v>
      </c>
      <c r="K34" s="62"/>
    </row>
    <row r="35" spans="1:11" ht="40.5">
      <c r="A35" s="56" t="s">
        <v>115</v>
      </c>
      <c r="B35">
        <v>606</v>
      </c>
      <c r="C35">
        <v>60106</v>
      </c>
      <c r="D35" s="2" t="s">
        <v>124</v>
      </c>
      <c r="E35" s="2" t="s">
        <v>13</v>
      </c>
      <c r="F35" s="2">
        <v>196812</v>
      </c>
      <c r="G35" s="2" t="s">
        <v>125</v>
      </c>
      <c r="H35" s="2" t="s">
        <v>51</v>
      </c>
      <c r="I35" s="2" t="s">
        <v>52</v>
      </c>
      <c r="J35" s="2" t="s">
        <v>53</v>
      </c>
      <c r="K35" s="62"/>
    </row>
    <row r="36" spans="1:11" ht="27.75">
      <c r="A36" s="58" t="s">
        <v>115</v>
      </c>
      <c r="B36">
        <v>606</v>
      </c>
      <c r="C36">
        <v>60107</v>
      </c>
      <c r="D36" s="59" t="s">
        <v>126</v>
      </c>
      <c r="E36" s="59" t="s">
        <v>18</v>
      </c>
      <c r="F36" s="59">
        <v>196312</v>
      </c>
      <c r="G36" s="59" t="s">
        <v>127</v>
      </c>
      <c r="H36" s="59" t="s">
        <v>51</v>
      </c>
      <c r="I36" s="59" t="s">
        <v>52</v>
      </c>
      <c r="J36" s="59" t="s">
        <v>53</v>
      </c>
      <c r="K36" s="64"/>
    </row>
    <row r="37" spans="1:11" ht="54">
      <c r="A37" s="54" t="s">
        <v>128</v>
      </c>
      <c r="B37">
        <v>607</v>
      </c>
      <c r="C37">
        <v>60701</v>
      </c>
      <c r="D37" s="55" t="s">
        <v>129</v>
      </c>
      <c r="E37" s="55" t="s">
        <v>18</v>
      </c>
      <c r="F37" s="55">
        <v>196803</v>
      </c>
      <c r="G37" s="55" t="s">
        <v>130</v>
      </c>
      <c r="H37" s="55" t="s">
        <v>34</v>
      </c>
      <c r="I37" s="55" t="s">
        <v>35</v>
      </c>
      <c r="J37" s="55" t="s">
        <v>36</v>
      </c>
      <c r="K37" s="61"/>
    </row>
    <row r="38" spans="1:11" ht="54">
      <c r="A38" s="56" t="s">
        <v>128</v>
      </c>
      <c r="B38">
        <v>607</v>
      </c>
      <c r="C38">
        <v>60702</v>
      </c>
      <c r="D38" s="2" t="s">
        <v>131</v>
      </c>
      <c r="E38" s="2" t="s">
        <v>18</v>
      </c>
      <c r="F38" s="2">
        <v>196403</v>
      </c>
      <c r="G38" s="2" t="s">
        <v>132</v>
      </c>
      <c r="H38" s="2" t="s">
        <v>34</v>
      </c>
      <c r="I38" s="2" t="s">
        <v>35</v>
      </c>
      <c r="J38" s="2" t="s">
        <v>36</v>
      </c>
      <c r="K38" s="62"/>
    </row>
    <row r="39" spans="1:11" ht="54">
      <c r="A39" s="56" t="s">
        <v>128</v>
      </c>
      <c r="B39">
        <v>607</v>
      </c>
      <c r="C39">
        <v>60703</v>
      </c>
      <c r="D39" s="2" t="s">
        <v>133</v>
      </c>
      <c r="E39" s="2" t="s">
        <v>18</v>
      </c>
      <c r="F39" s="2">
        <v>196808</v>
      </c>
      <c r="G39" s="2" t="s">
        <v>132</v>
      </c>
      <c r="H39" s="2" t="s">
        <v>34</v>
      </c>
      <c r="I39" s="2" t="s">
        <v>35</v>
      </c>
      <c r="J39" s="2" t="s">
        <v>36</v>
      </c>
      <c r="K39" s="62"/>
    </row>
    <row r="40" spans="1:11" ht="54">
      <c r="A40" s="56" t="s">
        <v>128</v>
      </c>
      <c r="B40">
        <v>607</v>
      </c>
      <c r="C40">
        <v>60704</v>
      </c>
      <c r="D40" s="2" t="s">
        <v>134</v>
      </c>
      <c r="E40" s="2" t="s">
        <v>18</v>
      </c>
      <c r="F40" s="2">
        <v>196306</v>
      </c>
      <c r="G40" s="2" t="s">
        <v>132</v>
      </c>
      <c r="H40" s="2" t="s">
        <v>34</v>
      </c>
      <c r="I40" s="2" t="s">
        <v>35</v>
      </c>
      <c r="J40" s="2" t="s">
        <v>36</v>
      </c>
      <c r="K40" s="62"/>
    </row>
    <row r="41" spans="1:11" ht="54">
      <c r="A41" s="56" t="s">
        <v>128</v>
      </c>
      <c r="B41">
        <v>607</v>
      </c>
      <c r="C41">
        <v>60705</v>
      </c>
      <c r="D41" s="2" t="s">
        <v>135</v>
      </c>
      <c r="E41" s="2" t="s">
        <v>18</v>
      </c>
      <c r="F41" s="2">
        <v>196311</v>
      </c>
      <c r="G41" s="2" t="s">
        <v>132</v>
      </c>
      <c r="H41" s="2" t="s">
        <v>34</v>
      </c>
      <c r="I41" s="2" t="s">
        <v>35</v>
      </c>
      <c r="J41" s="2" t="s">
        <v>36</v>
      </c>
      <c r="K41" s="62"/>
    </row>
    <row r="42" spans="1:11" ht="67.5">
      <c r="A42" s="56" t="s">
        <v>128</v>
      </c>
      <c r="B42">
        <v>607</v>
      </c>
      <c r="C42">
        <v>60706</v>
      </c>
      <c r="D42" s="2" t="s">
        <v>136</v>
      </c>
      <c r="E42" s="2" t="s">
        <v>18</v>
      </c>
      <c r="F42" s="2">
        <v>196210</v>
      </c>
      <c r="G42" s="2" t="s">
        <v>137</v>
      </c>
      <c r="H42" s="2" t="s">
        <v>34</v>
      </c>
      <c r="I42" s="2"/>
      <c r="J42" s="2" t="s">
        <v>36</v>
      </c>
      <c r="K42" s="62" t="s">
        <v>138</v>
      </c>
    </row>
    <row r="43" spans="1:11" ht="54">
      <c r="A43" s="56" t="s">
        <v>128</v>
      </c>
      <c r="B43">
        <v>607</v>
      </c>
      <c r="C43">
        <v>60707</v>
      </c>
      <c r="D43" s="57" t="s">
        <v>139</v>
      </c>
      <c r="E43" s="57" t="s">
        <v>18</v>
      </c>
      <c r="F43" s="57">
        <v>196206</v>
      </c>
      <c r="G43" s="57" t="s">
        <v>140</v>
      </c>
      <c r="H43" s="57" t="s">
        <v>40</v>
      </c>
      <c r="I43" s="57" t="s">
        <v>46</v>
      </c>
      <c r="J43" s="57" t="s">
        <v>47</v>
      </c>
      <c r="K43" s="63"/>
    </row>
    <row r="44" spans="1:11" ht="54">
      <c r="A44" s="56" t="s">
        <v>128</v>
      </c>
      <c r="B44">
        <v>607</v>
      </c>
      <c r="C44">
        <v>60708</v>
      </c>
      <c r="D44" s="2" t="s">
        <v>141</v>
      </c>
      <c r="E44" s="2" t="s">
        <v>18</v>
      </c>
      <c r="F44" s="2">
        <v>196401</v>
      </c>
      <c r="G44" s="2" t="s">
        <v>142</v>
      </c>
      <c r="H44" s="2" t="s">
        <v>51</v>
      </c>
      <c r="I44" s="2" t="s">
        <v>52</v>
      </c>
      <c r="J44" s="2" t="s">
        <v>53</v>
      </c>
      <c r="K44" s="62"/>
    </row>
    <row r="45" spans="1:11" ht="54">
      <c r="A45" s="56" t="s">
        <v>128</v>
      </c>
      <c r="B45">
        <v>607</v>
      </c>
      <c r="C45">
        <v>60709</v>
      </c>
      <c r="D45" s="2" t="s">
        <v>143</v>
      </c>
      <c r="E45" s="2" t="s">
        <v>18</v>
      </c>
      <c r="F45" s="2">
        <v>196409</v>
      </c>
      <c r="G45" s="2" t="s">
        <v>144</v>
      </c>
      <c r="H45" s="2" t="s">
        <v>51</v>
      </c>
      <c r="I45" s="2" t="s">
        <v>52</v>
      </c>
      <c r="J45" s="2" t="s">
        <v>53</v>
      </c>
      <c r="K45" s="62"/>
    </row>
    <row r="46" spans="1:11" ht="54">
      <c r="A46" s="56" t="s">
        <v>128</v>
      </c>
      <c r="B46">
        <v>607</v>
      </c>
      <c r="C46">
        <v>60710</v>
      </c>
      <c r="D46" s="2" t="s">
        <v>145</v>
      </c>
      <c r="E46" s="2" t="s">
        <v>13</v>
      </c>
      <c r="F46" s="2">
        <v>198109</v>
      </c>
      <c r="G46" s="2" t="s">
        <v>146</v>
      </c>
      <c r="H46" s="2" t="s">
        <v>51</v>
      </c>
      <c r="I46" s="2" t="s">
        <v>52</v>
      </c>
      <c r="J46" s="2" t="s">
        <v>53</v>
      </c>
      <c r="K46" s="62"/>
    </row>
    <row r="47" spans="1:11" ht="40.5">
      <c r="A47" s="56" t="s">
        <v>128</v>
      </c>
      <c r="B47">
        <v>607</v>
      </c>
      <c r="C47">
        <v>60711</v>
      </c>
      <c r="D47" s="2" t="s">
        <v>147</v>
      </c>
      <c r="E47" s="2" t="s">
        <v>18</v>
      </c>
      <c r="F47" s="2">
        <v>196204</v>
      </c>
      <c r="G47" s="2" t="s">
        <v>148</v>
      </c>
      <c r="H47" s="2" t="s">
        <v>51</v>
      </c>
      <c r="I47" s="2" t="s">
        <v>52</v>
      </c>
      <c r="J47" s="2" t="s">
        <v>53</v>
      </c>
      <c r="K47" s="62"/>
    </row>
    <row r="48" spans="1:11" ht="40.5">
      <c r="A48" s="56" t="s">
        <v>128</v>
      </c>
      <c r="B48">
        <v>607</v>
      </c>
      <c r="C48">
        <v>60712</v>
      </c>
      <c r="D48" s="2" t="s">
        <v>149</v>
      </c>
      <c r="E48" s="2" t="s">
        <v>13</v>
      </c>
      <c r="F48" s="2">
        <v>196510</v>
      </c>
      <c r="G48" s="2" t="s">
        <v>150</v>
      </c>
      <c r="H48" s="2" t="s">
        <v>51</v>
      </c>
      <c r="I48" s="2" t="s">
        <v>52</v>
      </c>
      <c r="J48" s="2" t="s">
        <v>53</v>
      </c>
      <c r="K48" s="62"/>
    </row>
    <row r="49" spans="1:11" ht="54.75">
      <c r="A49" s="58" t="s">
        <v>128</v>
      </c>
      <c r="B49">
        <v>607</v>
      </c>
      <c r="C49">
        <v>60713</v>
      </c>
      <c r="D49" s="59" t="s">
        <v>151</v>
      </c>
      <c r="E49" s="59" t="s">
        <v>18</v>
      </c>
      <c r="F49" s="59">
        <v>198109</v>
      </c>
      <c r="G49" s="59" t="s">
        <v>152</v>
      </c>
      <c r="H49" s="59" t="s">
        <v>51</v>
      </c>
      <c r="I49" s="59" t="s">
        <v>52</v>
      </c>
      <c r="J49" s="59" t="s">
        <v>53</v>
      </c>
      <c r="K49" s="64"/>
    </row>
    <row r="50" spans="1:11" ht="27">
      <c r="A50" s="54" t="s">
        <v>153</v>
      </c>
      <c r="B50">
        <v>608</v>
      </c>
      <c r="C50">
        <v>60801</v>
      </c>
      <c r="D50" s="55" t="s">
        <v>154</v>
      </c>
      <c r="E50" s="55" t="s">
        <v>18</v>
      </c>
      <c r="F50" s="55">
        <v>196604</v>
      </c>
      <c r="G50" s="55" t="s">
        <v>155</v>
      </c>
      <c r="H50" s="60" t="s">
        <v>40</v>
      </c>
      <c r="I50" s="55"/>
      <c r="J50" s="55" t="s">
        <v>36</v>
      </c>
      <c r="K50" s="61"/>
    </row>
    <row r="51" spans="1:11" ht="27">
      <c r="A51" s="56" t="s">
        <v>153</v>
      </c>
      <c r="B51">
        <v>608</v>
      </c>
      <c r="C51">
        <v>60802</v>
      </c>
      <c r="D51" s="2" t="s">
        <v>156</v>
      </c>
      <c r="E51" s="2" t="s">
        <v>18</v>
      </c>
      <c r="F51" s="2">
        <v>196507</v>
      </c>
      <c r="G51" s="2" t="s">
        <v>157</v>
      </c>
      <c r="H51" s="2" t="s">
        <v>34</v>
      </c>
      <c r="I51" s="2" t="s">
        <v>35</v>
      </c>
      <c r="J51" s="2" t="s">
        <v>36</v>
      </c>
      <c r="K51" s="62"/>
    </row>
    <row r="52" spans="1:11" ht="27">
      <c r="A52" s="56" t="s">
        <v>153</v>
      </c>
      <c r="B52">
        <v>608</v>
      </c>
      <c r="C52">
        <v>60803</v>
      </c>
      <c r="D52" s="2" t="s">
        <v>158</v>
      </c>
      <c r="E52" s="2" t="s">
        <v>18</v>
      </c>
      <c r="F52" s="2">
        <v>197009</v>
      </c>
      <c r="G52" s="2" t="s">
        <v>157</v>
      </c>
      <c r="H52" s="2" t="s">
        <v>34</v>
      </c>
      <c r="I52" s="2" t="s">
        <v>35</v>
      </c>
      <c r="J52" s="2" t="s">
        <v>36</v>
      </c>
      <c r="K52" s="62"/>
    </row>
    <row r="53" spans="1:11" ht="40.5">
      <c r="A53" s="56" t="s">
        <v>153</v>
      </c>
      <c r="B53">
        <v>608</v>
      </c>
      <c r="C53">
        <v>60804</v>
      </c>
      <c r="D53" s="2" t="s">
        <v>159</v>
      </c>
      <c r="E53" s="2" t="s">
        <v>18</v>
      </c>
      <c r="F53" s="2">
        <v>197110</v>
      </c>
      <c r="G53" s="2" t="s">
        <v>160</v>
      </c>
      <c r="H53" s="2" t="s">
        <v>34</v>
      </c>
      <c r="I53" s="2" t="s">
        <v>35</v>
      </c>
      <c r="J53" s="2" t="s">
        <v>36</v>
      </c>
      <c r="K53" s="62"/>
    </row>
    <row r="54" spans="1:11" ht="54">
      <c r="A54" s="56" t="s">
        <v>153</v>
      </c>
      <c r="B54">
        <v>608</v>
      </c>
      <c r="C54">
        <v>60805</v>
      </c>
      <c r="D54" s="57" t="s">
        <v>161</v>
      </c>
      <c r="E54" s="57" t="s">
        <v>18</v>
      </c>
      <c r="F54" s="57">
        <v>197110</v>
      </c>
      <c r="G54" s="57" t="s">
        <v>162</v>
      </c>
      <c r="H54" s="57" t="s">
        <v>40</v>
      </c>
      <c r="I54" s="57" t="s">
        <v>46</v>
      </c>
      <c r="J54" s="57" t="s">
        <v>47</v>
      </c>
      <c r="K54" s="63"/>
    </row>
    <row r="55" spans="1:11" ht="27">
      <c r="A55" s="56" t="s">
        <v>153</v>
      </c>
      <c r="B55">
        <v>608</v>
      </c>
      <c r="C55">
        <v>60806</v>
      </c>
      <c r="D55" s="2" t="s">
        <v>163</v>
      </c>
      <c r="E55" s="2" t="s">
        <v>18</v>
      </c>
      <c r="F55" s="2">
        <v>197706</v>
      </c>
      <c r="G55" s="2" t="s">
        <v>157</v>
      </c>
      <c r="H55" s="2" t="s">
        <v>34</v>
      </c>
      <c r="I55" s="2"/>
      <c r="J55" s="2" t="s">
        <v>53</v>
      </c>
      <c r="K55" s="62"/>
    </row>
    <row r="56" spans="1:11" ht="27">
      <c r="A56" s="56" t="s">
        <v>153</v>
      </c>
      <c r="B56">
        <v>608</v>
      </c>
      <c r="C56">
        <v>60807</v>
      </c>
      <c r="D56" s="2" t="s">
        <v>164</v>
      </c>
      <c r="E56" s="2" t="s">
        <v>18</v>
      </c>
      <c r="F56" s="2">
        <v>196801</v>
      </c>
      <c r="G56" s="2" t="s">
        <v>51</v>
      </c>
      <c r="H56" s="2" t="s">
        <v>51</v>
      </c>
      <c r="I56" s="2" t="s">
        <v>52</v>
      </c>
      <c r="J56" s="2" t="s">
        <v>53</v>
      </c>
      <c r="K56" s="62"/>
    </row>
    <row r="57" spans="1:11" ht="27">
      <c r="A57" s="56" t="s">
        <v>153</v>
      </c>
      <c r="B57">
        <v>608</v>
      </c>
      <c r="C57">
        <v>60808</v>
      </c>
      <c r="D57" s="2" t="s">
        <v>165</v>
      </c>
      <c r="E57" s="2" t="s">
        <v>13</v>
      </c>
      <c r="F57" s="2">
        <v>198011</v>
      </c>
      <c r="G57" s="2" t="s">
        <v>51</v>
      </c>
      <c r="H57" s="2" t="s">
        <v>51</v>
      </c>
      <c r="I57" s="2" t="s">
        <v>52</v>
      </c>
      <c r="J57" s="2" t="s">
        <v>53</v>
      </c>
      <c r="K57" s="62"/>
    </row>
    <row r="58" spans="1:11" ht="27">
      <c r="A58" s="56" t="s">
        <v>153</v>
      </c>
      <c r="B58">
        <v>608</v>
      </c>
      <c r="C58">
        <v>60809</v>
      </c>
      <c r="D58" s="2" t="s">
        <v>166</v>
      </c>
      <c r="E58" s="2" t="s">
        <v>18</v>
      </c>
      <c r="F58" s="2">
        <v>198012</v>
      </c>
      <c r="G58" s="2" t="s">
        <v>51</v>
      </c>
      <c r="H58" s="2" t="s">
        <v>51</v>
      </c>
      <c r="I58" s="2" t="s">
        <v>52</v>
      </c>
      <c r="J58" s="2" t="s">
        <v>53</v>
      </c>
      <c r="K58" s="62"/>
    </row>
    <row r="59" spans="1:11" ht="27">
      <c r="A59" s="56" t="s">
        <v>153</v>
      </c>
      <c r="B59">
        <v>608</v>
      </c>
      <c r="C59">
        <v>60810</v>
      </c>
      <c r="D59" s="2" t="s">
        <v>167</v>
      </c>
      <c r="E59" s="2" t="s">
        <v>13</v>
      </c>
      <c r="F59" s="2">
        <v>198001</v>
      </c>
      <c r="G59" s="2" t="s">
        <v>51</v>
      </c>
      <c r="H59" s="2" t="s">
        <v>51</v>
      </c>
      <c r="I59" s="2" t="s">
        <v>52</v>
      </c>
      <c r="J59" s="2" t="s">
        <v>53</v>
      </c>
      <c r="K59" s="62"/>
    </row>
    <row r="60" spans="1:11" ht="27">
      <c r="A60" s="56" t="s">
        <v>153</v>
      </c>
      <c r="B60">
        <v>608</v>
      </c>
      <c r="C60">
        <v>60811</v>
      </c>
      <c r="D60" s="2" t="s">
        <v>168</v>
      </c>
      <c r="E60" s="2" t="s">
        <v>13</v>
      </c>
      <c r="F60" s="2">
        <v>197508</v>
      </c>
      <c r="G60" s="2" t="s">
        <v>51</v>
      </c>
      <c r="H60" s="2" t="s">
        <v>51</v>
      </c>
      <c r="I60" s="2" t="s">
        <v>52</v>
      </c>
      <c r="J60" s="2" t="s">
        <v>53</v>
      </c>
      <c r="K60" s="62"/>
    </row>
    <row r="61" spans="1:11" ht="27">
      <c r="A61" s="56" t="s">
        <v>153</v>
      </c>
      <c r="B61">
        <v>608</v>
      </c>
      <c r="C61">
        <v>60812</v>
      </c>
      <c r="D61" s="2" t="s">
        <v>169</v>
      </c>
      <c r="E61" s="2" t="s">
        <v>18</v>
      </c>
      <c r="F61" s="2">
        <v>198009</v>
      </c>
      <c r="G61" s="2" t="s">
        <v>51</v>
      </c>
      <c r="H61" s="2" t="s">
        <v>51</v>
      </c>
      <c r="I61" s="2" t="s">
        <v>52</v>
      </c>
      <c r="J61" s="2" t="s">
        <v>53</v>
      </c>
      <c r="K61" s="62"/>
    </row>
    <row r="62" spans="1:11" ht="27">
      <c r="A62" s="56" t="s">
        <v>153</v>
      </c>
      <c r="B62">
        <v>608</v>
      </c>
      <c r="C62">
        <v>60813</v>
      </c>
      <c r="D62" s="2" t="s">
        <v>170</v>
      </c>
      <c r="E62" s="2" t="s">
        <v>18</v>
      </c>
      <c r="F62" s="2">
        <v>197910</v>
      </c>
      <c r="G62" s="2" t="s">
        <v>51</v>
      </c>
      <c r="H62" s="2" t="s">
        <v>51</v>
      </c>
      <c r="I62" s="2" t="s">
        <v>52</v>
      </c>
      <c r="J62" s="2" t="s">
        <v>53</v>
      </c>
      <c r="K62" s="62"/>
    </row>
    <row r="63" spans="1:11" ht="27">
      <c r="A63" s="56" t="s">
        <v>153</v>
      </c>
      <c r="B63">
        <v>608</v>
      </c>
      <c r="C63">
        <v>60814</v>
      </c>
      <c r="D63" s="2" t="s">
        <v>171</v>
      </c>
      <c r="E63" s="2" t="s">
        <v>13</v>
      </c>
      <c r="F63" s="2">
        <v>198211</v>
      </c>
      <c r="G63" s="2" t="s">
        <v>51</v>
      </c>
      <c r="H63" s="2" t="s">
        <v>51</v>
      </c>
      <c r="I63" s="2" t="s">
        <v>52</v>
      </c>
      <c r="J63" s="2" t="s">
        <v>53</v>
      </c>
      <c r="K63" s="62"/>
    </row>
    <row r="64" spans="1:11" ht="27">
      <c r="A64" s="56" t="s">
        <v>153</v>
      </c>
      <c r="B64">
        <v>608</v>
      </c>
      <c r="C64">
        <v>60815</v>
      </c>
      <c r="D64" s="2" t="s">
        <v>172</v>
      </c>
      <c r="E64" s="2" t="s">
        <v>18</v>
      </c>
      <c r="F64" s="2">
        <v>197902</v>
      </c>
      <c r="G64" s="2" t="s">
        <v>51</v>
      </c>
      <c r="H64" s="2" t="s">
        <v>51</v>
      </c>
      <c r="I64" s="2" t="s">
        <v>52</v>
      </c>
      <c r="J64" s="2" t="s">
        <v>53</v>
      </c>
      <c r="K64" s="62"/>
    </row>
    <row r="65" spans="1:11" ht="27">
      <c r="A65" s="56" t="s">
        <v>153</v>
      </c>
      <c r="B65">
        <v>608</v>
      </c>
      <c r="C65">
        <v>60816</v>
      </c>
      <c r="D65" s="2" t="s">
        <v>173</v>
      </c>
      <c r="E65" s="2" t="s">
        <v>18</v>
      </c>
      <c r="F65" s="2">
        <v>196806</v>
      </c>
      <c r="G65" s="2" t="s">
        <v>51</v>
      </c>
      <c r="H65" s="2" t="s">
        <v>51</v>
      </c>
      <c r="I65" s="2" t="s">
        <v>52</v>
      </c>
      <c r="J65" s="2" t="s">
        <v>53</v>
      </c>
      <c r="K65" s="62"/>
    </row>
    <row r="66" spans="1:11" ht="27">
      <c r="A66" s="56" t="s">
        <v>153</v>
      </c>
      <c r="B66">
        <v>608</v>
      </c>
      <c r="C66">
        <v>60817</v>
      </c>
      <c r="D66" s="2" t="s">
        <v>174</v>
      </c>
      <c r="E66" s="2" t="s">
        <v>13</v>
      </c>
      <c r="F66" s="2">
        <v>197905</v>
      </c>
      <c r="G66" s="2" t="s">
        <v>51</v>
      </c>
      <c r="H66" s="2" t="s">
        <v>51</v>
      </c>
      <c r="I66" s="2" t="s">
        <v>52</v>
      </c>
      <c r="J66" s="2" t="s">
        <v>53</v>
      </c>
      <c r="K66" s="62"/>
    </row>
    <row r="67" spans="1:11" ht="27">
      <c r="A67" s="56" t="s">
        <v>153</v>
      </c>
      <c r="B67">
        <v>608</v>
      </c>
      <c r="C67">
        <v>60818</v>
      </c>
      <c r="D67" s="2" t="s">
        <v>175</v>
      </c>
      <c r="E67" s="2" t="s">
        <v>18</v>
      </c>
      <c r="F67" s="2">
        <v>198110</v>
      </c>
      <c r="G67" s="2" t="s">
        <v>51</v>
      </c>
      <c r="H67" s="2" t="s">
        <v>51</v>
      </c>
      <c r="I67" s="2" t="s">
        <v>52</v>
      </c>
      <c r="J67" s="2" t="s">
        <v>53</v>
      </c>
      <c r="K67" s="62"/>
    </row>
    <row r="68" spans="1:11" ht="27">
      <c r="A68" s="56" t="s">
        <v>153</v>
      </c>
      <c r="B68">
        <v>608</v>
      </c>
      <c r="C68">
        <v>60819</v>
      </c>
      <c r="D68" s="2" t="s">
        <v>176</v>
      </c>
      <c r="E68" s="2" t="s">
        <v>13</v>
      </c>
      <c r="F68" s="2">
        <v>197910</v>
      </c>
      <c r="G68" s="2" t="s">
        <v>51</v>
      </c>
      <c r="H68" s="2" t="s">
        <v>51</v>
      </c>
      <c r="I68" s="2" t="s">
        <v>52</v>
      </c>
      <c r="J68" s="2" t="s">
        <v>53</v>
      </c>
      <c r="K68" s="62"/>
    </row>
    <row r="69" spans="1:11" ht="27">
      <c r="A69" s="56" t="s">
        <v>153</v>
      </c>
      <c r="B69">
        <v>608</v>
      </c>
      <c r="C69">
        <v>60820</v>
      </c>
      <c r="D69" s="2" t="s">
        <v>177</v>
      </c>
      <c r="E69" s="2" t="s">
        <v>13</v>
      </c>
      <c r="F69" s="2">
        <v>198006</v>
      </c>
      <c r="G69" s="2" t="s">
        <v>51</v>
      </c>
      <c r="H69" s="2" t="s">
        <v>51</v>
      </c>
      <c r="I69" s="2" t="s">
        <v>52</v>
      </c>
      <c r="J69" s="2" t="s">
        <v>53</v>
      </c>
      <c r="K69" s="62"/>
    </row>
    <row r="70" spans="1:11" ht="27">
      <c r="A70" s="56" t="s">
        <v>153</v>
      </c>
      <c r="B70">
        <v>608</v>
      </c>
      <c r="C70">
        <v>60821</v>
      </c>
      <c r="D70" s="2" t="s">
        <v>178</v>
      </c>
      <c r="E70" s="2" t="s">
        <v>13</v>
      </c>
      <c r="F70" s="2">
        <v>198010</v>
      </c>
      <c r="G70" s="2" t="s">
        <v>51</v>
      </c>
      <c r="H70" s="2" t="s">
        <v>51</v>
      </c>
      <c r="I70" s="2" t="s">
        <v>52</v>
      </c>
      <c r="J70" s="2" t="s">
        <v>53</v>
      </c>
      <c r="K70" s="62"/>
    </row>
    <row r="71" spans="1:11" ht="27.75">
      <c r="A71" s="58" t="s">
        <v>153</v>
      </c>
      <c r="B71">
        <v>608</v>
      </c>
      <c r="C71">
        <v>60822</v>
      </c>
      <c r="D71" s="59" t="s">
        <v>179</v>
      </c>
      <c r="E71" s="59" t="s">
        <v>18</v>
      </c>
      <c r="F71" s="59">
        <v>198202</v>
      </c>
      <c r="G71" s="59" t="s">
        <v>51</v>
      </c>
      <c r="H71" s="59" t="s">
        <v>51</v>
      </c>
      <c r="I71" s="59" t="s">
        <v>52</v>
      </c>
      <c r="J71" s="59" t="s">
        <v>53</v>
      </c>
      <c r="K71" s="64"/>
    </row>
    <row r="72" spans="1:11" ht="54">
      <c r="A72" s="65" t="s">
        <v>180</v>
      </c>
      <c r="B72">
        <v>609</v>
      </c>
      <c r="C72">
        <v>60901</v>
      </c>
      <c r="D72" s="2" t="s">
        <v>181</v>
      </c>
      <c r="E72" s="2" t="s">
        <v>18</v>
      </c>
      <c r="F72" s="2">
        <v>197002</v>
      </c>
      <c r="G72" s="2" t="s">
        <v>182</v>
      </c>
      <c r="H72" s="2" t="s">
        <v>51</v>
      </c>
      <c r="I72" s="2" t="s">
        <v>52</v>
      </c>
      <c r="J72" s="2" t="s">
        <v>53</v>
      </c>
      <c r="K72" s="62"/>
    </row>
    <row r="73" spans="1:11" ht="54.75">
      <c r="A73" s="65" t="s">
        <v>180</v>
      </c>
      <c r="B73">
        <v>609</v>
      </c>
      <c r="C73">
        <v>60902</v>
      </c>
      <c r="D73" s="59" t="s">
        <v>183</v>
      </c>
      <c r="E73" s="59" t="s">
        <v>13</v>
      </c>
      <c r="F73" s="59">
        <v>197512</v>
      </c>
      <c r="G73" s="59" t="s">
        <v>184</v>
      </c>
      <c r="H73" s="59" t="s">
        <v>51</v>
      </c>
      <c r="I73" s="59" t="s">
        <v>52</v>
      </c>
      <c r="J73" s="59" t="s">
        <v>53</v>
      </c>
      <c r="K73" s="64"/>
    </row>
    <row r="74" spans="1:11" ht="40.5">
      <c r="A74" s="54" t="s">
        <v>185</v>
      </c>
      <c r="B74">
        <v>610</v>
      </c>
      <c r="C74">
        <v>61001</v>
      </c>
      <c r="D74" s="55" t="s">
        <v>186</v>
      </c>
      <c r="E74" s="55" t="s">
        <v>18</v>
      </c>
      <c r="F74" s="55">
        <v>196502</v>
      </c>
      <c r="G74" s="55" t="s">
        <v>187</v>
      </c>
      <c r="H74" s="55" t="s">
        <v>34</v>
      </c>
      <c r="I74" s="55" t="s">
        <v>35</v>
      </c>
      <c r="J74" s="55" t="s">
        <v>36</v>
      </c>
      <c r="K74" s="61"/>
    </row>
    <row r="75" spans="1:11" ht="27">
      <c r="A75" s="56" t="s">
        <v>185</v>
      </c>
      <c r="B75">
        <v>610</v>
      </c>
      <c r="C75">
        <v>61002</v>
      </c>
      <c r="D75" s="2" t="s">
        <v>188</v>
      </c>
      <c r="E75" s="2" t="s">
        <v>18</v>
      </c>
      <c r="F75" s="2">
        <v>196301</v>
      </c>
      <c r="G75" s="2" t="s">
        <v>157</v>
      </c>
      <c r="H75" s="2" t="s">
        <v>51</v>
      </c>
      <c r="I75" s="2" t="s">
        <v>52</v>
      </c>
      <c r="J75" s="2" t="s">
        <v>53</v>
      </c>
      <c r="K75" s="62"/>
    </row>
    <row r="76" spans="1:11" ht="27.75">
      <c r="A76" s="58" t="s">
        <v>185</v>
      </c>
      <c r="B76">
        <v>610</v>
      </c>
      <c r="C76">
        <v>61003</v>
      </c>
      <c r="D76" s="59" t="s">
        <v>75</v>
      </c>
      <c r="E76" s="59" t="s">
        <v>13</v>
      </c>
      <c r="F76" s="59">
        <v>197111</v>
      </c>
      <c r="G76" s="59" t="s">
        <v>157</v>
      </c>
      <c r="H76" s="59" t="s">
        <v>51</v>
      </c>
      <c r="I76" s="59" t="s">
        <v>52</v>
      </c>
      <c r="J76" s="59" t="s">
        <v>53</v>
      </c>
      <c r="K76" s="64"/>
    </row>
    <row r="77" spans="1:11" ht="27">
      <c r="A77" s="54" t="s">
        <v>189</v>
      </c>
      <c r="B77">
        <v>611</v>
      </c>
      <c r="C77">
        <v>61101</v>
      </c>
      <c r="D77" s="55" t="s">
        <v>190</v>
      </c>
      <c r="E77" s="60" t="s">
        <v>18</v>
      </c>
      <c r="F77" s="66" t="s">
        <v>68</v>
      </c>
      <c r="G77" s="60" t="s">
        <v>51</v>
      </c>
      <c r="H77" s="60" t="s">
        <v>51</v>
      </c>
      <c r="I77" s="60" t="s">
        <v>52</v>
      </c>
      <c r="J77" s="60" t="s">
        <v>53</v>
      </c>
      <c r="K77" s="72"/>
    </row>
    <row r="78" spans="1:11" ht="27">
      <c r="A78" s="56" t="s">
        <v>189</v>
      </c>
      <c r="B78">
        <v>611</v>
      </c>
      <c r="C78">
        <v>61102</v>
      </c>
      <c r="D78" s="2" t="s">
        <v>191</v>
      </c>
      <c r="E78" s="4" t="s">
        <v>18</v>
      </c>
      <c r="F78" s="48" t="s">
        <v>192</v>
      </c>
      <c r="G78" s="4" t="s">
        <v>51</v>
      </c>
      <c r="H78" s="4" t="s">
        <v>51</v>
      </c>
      <c r="I78" s="4" t="s">
        <v>52</v>
      </c>
      <c r="J78" s="4" t="s">
        <v>53</v>
      </c>
      <c r="K78" s="73"/>
    </row>
    <row r="79" spans="1:11" ht="27">
      <c r="A79" s="56" t="s">
        <v>189</v>
      </c>
      <c r="B79">
        <v>611</v>
      </c>
      <c r="C79">
        <v>61103</v>
      </c>
      <c r="D79" s="2" t="s">
        <v>193</v>
      </c>
      <c r="E79" s="4" t="s">
        <v>18</v>
      </c>
      <c r="F79" s="48" t="s">
        <v>194</v>
      </c>
      <c r="G79" s="4" t="s">
        <v>51</v>
      </c>
      <c r="H79" s="4" t="s">
        <v>51</v>
      </c>
      <c r="I79" s="4" t="s">
        <v>52</v>
      </c>
      <c r="J79" s="4" t="s">
        <v>53</v>
      </c>
      <c r="K79" s="73"/>
    </row>
    <row r="80" spans="1:11" ht="67.5">
      <c r="A80" s="56" t="s">
        <v>189</v>
      </c>
      <c r="B80">
        <v>611</v>
      </c>
      <c r="C80">
        <v>61104</v>
      </c>
      <c r="D80" s="2" t="s">
        <v>195</v>
      </c>
      <c r="E80" s="4" t="s">
        <v>18</v>
      </c>
      <c r="F80" s="48" t="s">
        <v>196</v>
      </c>
      <c r="G80" s="4" t="s">
        <v>51</v>
      </c>
      <c r="H80" s="4" t="s">
        <v>51</v>
      </c>
      <c r="I80" s="4"/>
      <c r="J80" s="4" t="s">
        <v>53</v>
      </c>
      <c r="K80" s="73" t="s">
        <v>197</v>
      </c>
    </row>
    <row r="81" spans="1:11" ht="27">
      <c r="A81" s="56" t="s">
        <v>189</v>
      </c>
      <c r="B81">
        <v>611</v>
      </c>
      <c r="C81">
        <v>61105</v>
      </c>
      <c r="D81" s="2" t="s">
        <v>198</v>
      </c>
      <c r="E81" s="4" t="s">
        <v>13</v>
      </c>
      <c r="F81" s="48" t="s">
        <v>199</v>
      </c>
      <c r="G81" s="4" t="s">
        <v>51</v>
      </c>
      <c r="H81" s="4" t="s">
        <v>51</v>
      </c>
      <c r="I81" s="4" t="s">
        <v>52</v>
      </c>
      <c r="J81" s="4" t="s">
        <v>53</v>
      </c>
      <c r="K81" s="73"/>
    </row>
    <row r="82" spans="1:11" ht="27">
      <c r="A82" s="56" t="s">
        <v>189</v>
      </c>
      <c r="B82">
        <v>611</v>
      </c>
      <c r="C82">
        <v>61106</v>
      </c>
      <c r="D82" s="2" t="s">
        <v>200</v>
      </c>
      <c r="E82" s="4" t="s">
        <v>18</v>
      </c>
      <c r="F82" s="48" t="s">
        <v>201</v>
      </c>
      <c r="G82" s="4" t="s">
        <v>51</v>
      </c>
      <c r="H82" s="4" t="s">
        <v>51</v>
      </c>
      <c r="I82" s="4" t="s">
        <v>52</v>
      </c>
      <c r="J82" s="4" t="s">
        <v>53</v>
      </c>
      <c r="K82" s="73"/>
    </row>
    <row r="83" spans="1:11" ht="27.75">
      <c r="A83" s="58" t="s">
        <v>189</v>
      </c>
      <c r="B83">
        <v>611</v>
      </c>
      <c r="C83">
        <v>61107</v>
      </c>
      <c r="D83" s="59" t="s">
        <v>202</v>
      </c>
      <c r="E83" s="67" t="s">
        <v>13</v>
      </c>
      <c r="F83" s="68" t="s">
        <v>203</v>
      </c>
      <c r="G83" s="67" t="s">
        <v>51</v>
      </c>
      <c r="H83" s="67" t="s">
        <v>51</v>
      </c>
      <c r="I83" s="67" t="s">
        <v>52</v>
      </c>
      <c r="J83" s="67" t="s">
        <v>53</v>
      </c>
      <c r="K83" s="74"/>
    </row>
    <row r="84" spans="1:11" ht="40.5">
      <c r="A84" s="54" t="s">
        <v>204</v>
      </c>
      <c r="B84">
        <v>612</v>
      </c>
      <c r="C84">
        <v>61201</v>
      </c>
      <c r="D84" s="55" t="s">
        <v>205</v>
      </c>
      <c r="E84" s="60" t="s">
        <v>18</v>
      </c>
      <c r="F84" s="66" t="s">
        <v>206</v>
      </c>
      <c r="G84" s="60" t="s">
        <v>207</v>
      </c>
      <c r="H84" s="60" t="s">
        <v>208</v>
      </c>
      <c r="I84" s="60" t="s">
        <v>35</v>
      </c>
      <c r="J84" s="60" t="s">
        <v>36</v>
      </c>
      <c r="K84" s="72"/>
    </row>
    <row r="85" spans="1:11" ht="27">
      <c r="A85" s="56" t="s">
        <v>204</v>
      </c>
      <c r="B85">
        <v>612</v>
      </c>
      <c r="C85">
        <v>61202</v>
      </c>
      <c r="D85" s="2" t="s">
        <v>209</v>
      </c>
      <c r="E85" s="4" t="s">
        <v>18</v>
      </c>
      <c r="F85" s="48" t="s">
        <v>210</v>
      </c>
      <c r="G85" s="4" t="s">
        <v>211</v>
      </c>
      <c r="H85" s="4" t="s">
        <v>208</v>
      </c>
      <c r="I85" s="4" t="s">
        <v>35</v>
      </c>
      <c r="J85" s="4" t="s">
        <v>36</v>
      </c>
      <c r="K85" s="73"/>
    </row>
    <row r="86" spans="1:11" ht="27">
      <c r="A86" s="56" t="s">
        <v>204</v>
      </c>
      <c r="B86">
        <v>612</v>
      </c>
      <c r="C86">
        <v>61203</v>
      </c>
      <c r="D86" s="2" t="s">
        <v>212</v>
      </c>
      <c r="E86" s="4" t="s">
        <v>18</v>
      </c>
      <c r="F86" s="48" t="s">
        <v>213</v>
      </c>
      <c r="G86" s="4" t="s">
        <v>51</v>
      </c>
      <c r="H86" s="4" t="s">
        <v>51</v>
      </c>
      <c r="I86" s="4" t="s">
        <v>52</v>
      </c>
      <c r="J86" s="4" t="s">
        <v>53</v>
      </c>
      <c r="K86" s="73"/>
    </row>
    <row r="87" spans="1:11" ht="67.5">
      <c r="A87" s="56" t="s">
        <v>204</v>
      </c>
      <c r="B87">
        <v>612</v>
      </c>
      <c r="C87">
        <v>61204</v>
      </c>
      <c r="D87" s="2" t="s">
        <v>214</v>
      </c>
      <c r="E87" s="4" t="s">
        <v>18</v>
      </c>
      <c r="F87" s="48" t="s">
        <v>215</v>
      </c>
      <c r="G87" s="4" t="s">
        <v>51</v>
      </c>
      <c r="H87" s="4" t="s">
        <v>51</v>
      </c>
      <c r="I87" s="4"/>
      <c r="J87" s="4" t="s">
        <v>53</v>
      </c>
      <c r="K87" s="73" t="s">
        <v>197</v>
      </c>
    </row>
    <row r="88" spans="1:11" ht="27">
      <c r="A88" s="56" t="s">
        <v>204</v>
      </c>
      <c r="B88">
        <v>612</v>
      </c>
      <c r="C88">
        <v>61205</v>
      </c>
      <c r="D88" s="2" t="s">
        <v>216</v>
      </c>
      <c r="E88" s="4" t="s">
        <v>13</v>
      </c>
      <c r="F88" s="4">
        <v>197309</v>
      </c>
      <c r="G88" s="4" t="s">
        <v>51</v>
      </c>
      <c r="H88" s="4" t="s">
        <v>51</v>
      </c>
      <c r="I88" s="4" t="s">
        <v>52</v>
      </c>
      <c r="J88" s="4" t="s">
        <v>53</v>
      </c>
      <c r="K88" s="73"/>
    </row>
    <row r="89" spans="1:11" ht="27">
      <c r="A89" s="56" t="s">
        <v>204</v>
      </c>
      <c r="B89">
        <v>612</v>
      </c>
      <c r="C89">
        <v>61206</v>
      </c>
      <c r="D89" s="2" t="s">
        <v>217</v>
      </c>
      <c r="E89" s="4" t="s">
        <v>13</v>
      </c>
      <c r="F89" s="48" t="s">
        <v>218</v>
      </c>
      <c r="G89" s="4" t="s">
        <v>51</v>
      </c>
      <c r="H89" s="4" t="s">
        <v>51</v>
      </c>
      <c r="I89" s="4" t="s">
        <v>52</v>
      </c>
      <c r="J89" s="4" t="s">
        <v>53</v>
      </c>
      <c r="K89" s="73"/>
    </row>
    <row r="90" spans="1:11" ht="27">
      <c r="A90" s="56" t="s">
        <v>204</v>
      </c>
      <c r="B90">
        <v>612</v>
      </c>
      <c r="C90">
        <v>61207</v>
      </c>
      <c r="D90" s="2" t="s">
        <v>219</v>
      </c>
      <c r="E90" s="4" t="s">
        <v>18</v>
      </c>
      <c r="F90" s="48" t="s">
        <v>220</v>
      </c>
      <c r="G90" s="4" t="s">
        <v>51</v>
      </c>
      <c r="H90" s="4" t="s">
        <v>51</v>
      </c>
      <c r="I90" s="4" t="s">
        <v>52</v>
      </c>
      <c r="J90" s="4" t="s">
        <v>53</v>
      </c>
      <c r="K90" s="73"/>
    </row>
    <row r="91" spans="1:11" ht="27">
      <c r="A91" s="56" t="s">
        <v>204</v>
      </c>
      <c r="B91">
        <v>612</v>
      </c>
      <c r="C91">
        <v>61208</v>
      </c>
      <c r="D91" s="2" t="s">
        <v>221</v>
      </c>
      <c r="E91" s="4" t="s">
        <v>18</v>
      </c>
      <c r="F91" s="48" t="s">
        <v>222</v>
      </c>
      <c r="G91" s="4" t="s">
        <v>51</v>
      </c>
      <c r="H91" s="4" t="s">
        <v>51</v>
      </c>
      <c r="I91" s="4" t="s">
        <v>52</v>
      </c>
      <c r="J91" s="4" t="s">
        <v>53</v>
      </c>
      <c r="K91" s="73"/>
    </row>
    <row r="92" spans="1:11" ht="27">
      <c r="A92" s="56" t="s">
        <v>204</v>
      </c>
      <c r="B92">
        <v>612</v>
      </c>
      <c r="C92">
        <v>61209</v>
      </c>
      <c r="D92" s="2" t="s">
        <v>223</v>
      </c>
      <c r="E92" s="4" t="s">
        <v>13</v>
      </c>
      <c r="F92" s="48" t="s">
        <v>206</v>
      </c>
      <c r="G92" s="4" t="s">
        <v>51</v>
      </c>
      <c r="H92" s="4" t="s">
        <v>51</v>
      </c>
      <c r="I92" s="4" t="s">
        <v>52</v>
      </c>
      <c r="J92" s="4" t="s">
        <v>53</v>
      </c>
      <c r="K92" s="73"/>
    </row>
    <row r="93" spans="1:11" ht="27">
      <c r="A93" s="56" t="s">
        <v>204</v>
      </c>
      <c r="B93">
        <v>612</v>
      </c>
      <c r="C93">
        <v>61210</v>
      </c>
      <c r="D93" s="2" t="s">
        <v>224</v>
      </c>
      <c r="E93" s="4" t="s">
        <v>13</v>
      </c>
      <c r="F93" s="48" t="s">
        <v>225</v>
      </c>
      <c r="G93" s="4" t="s">
        <v>51</v>
      </c>
      <c r="H93" s="4" t="s">
        <v>51</v>
      </c>
      <c r="I93" s="4" t="s">
        <v>52</v>
      </c>
      <c r="J93" s="4" t="s">
        <v>53</v>
      </c>
      <c r="K93" s="73"/>
    </row>
    <row r="94" spans="1:11" ht="27">
      <c r="A94" s="56" t="s">
        <v>204</v>
      </c>
      <c r="B94">
        <v>612</v>
      </c>
      <c r="C94">
        <v>61211</v>
      </c>
      <c r="D94" s="2" t="s">
        <v>216</v>
      </c>
      <c r="E94" s="4" t="s">
        <v>13</v>
      </c>
      <c r="F94" s="48" t="s">
        <v>226</v>
      </c>
      <c r="G94" s="4" t="s">
        <v>51</v>
      </c>
      <c r="H94" s="4" t="s">
        <v>51</v>
      </c>
      <c r="I94" s="4" t="s">
        <v>52</v>
      </c>
      <c r="J94" s="4" t="s">
        <v>53</v>
      </c>
      <c r="K94" s="73"/>
    </row>
    <row r="95" spans="1:11" ht="27">
      <c r="A95" s="56" t="s">
        <v>204</v>
      </c>
      <c r="B95">
        <v>612</v>
      </c>
      <c r="C95">
        <v>61212</v>
      </c>
      <c r="D95" s="2" t="s">
        <v>227</v>
      </c>
      <c r="E95" s="4" t="s">
        <v>13</v>
      </c>
      <c r="F95" s="48" t="s">
        <v>228</v>
      </c>
      <c r="G95" s="4" t="s">
        <v>51</v>
      </c>
      <c r="H95" s="4" t="s">
        <v>51</v>
      </c>
      <c r="I95" s="4" t="s">
        <v>52</v>
      </c>
      <c r="J95" s="4" t="s">
        <v>53</v>
      </c>
      <c r="K95" s="73"/>
    </row>
    <row r="96" spans="1:11" ht="27">
      <c r="A96" s="56" t="s">
        <v>204</v>
      </c>
      <c r="B96">
        <v>612</v>
      </c>
      <c r="C96">
        <v>61213</v>
      </c>
      <c r="D96" s="2" t="s">
        <v>229</v>
      </c>
      <c r="E96" s="4" t="s">
        <v>13</v>
      </c>
      <c r="F96" s="48" t="s">
        <v>230</v>
      </c>
      <c r="G96" s="4" t="s">
        <v>51</v>
      </c>
      <c r="H96" s="4" t="s">
        <v>51</v>
      </c>
      <c r="I96" s="4" t="s">
        <v>52</v>
      </c>
      <c r="J96" s="4" t="s">
        <v>53</v>
      </c>
      <c r="K96" s="73"/>
    </row>
    <row r="97" spans="1:11" ht="27">
      <c r="A97" s="56" t="s">
        <v>204</v>
      </c>
      <c r="B97">
        <v>612</v>
      </c>
      <c r="C97">
        <v>61214</v>
      </c>
      <c r="D97" s="2" t="s">
        <v>231</v>
      </c>
      <c r="E97" s="4" t="s">
        <v>13</v>
      </c>
      <c r="F97" s="48" t="s">
        <v>232</v>
      </c>
      <c r="G97" s="4" t="s">
        <v>51</v>
      </c>
      <c r="H97" s="4" t="s">
        <v>51</v>
      </c>
      <c r="I97" s="4" t="s">
        <v>52</v>
      </c>
      <c r="J97" s="4" t="s">
        <v>53</v>
      </c>
      <c r="K97" s="73"/>
    </row>
    <row r="98" spans="1:11" ht="27">
      <c r="A98" s="56" t="s">
        <v>204</v>
      </c>
      <c r="B98">
        <v>612</v>
      </c>
      <c r="C98">
        <v>61215</v>
      </c>
      <c r="D98" s="2" t="s">
        <v>233</v>
      </c>
      <c r="E98" s="4" t="s">
        <v>13</v>
      </c>
      <c r="F98" s="48" t="s">
        <v>234</v>
      </c>
      <c r="G98" s="4" t="s">
        <v>51</v>
      </c>
      <c r="H98" s="4" t="s">
        <v>51</v>
      </c>
      <c r="I98" s="4" t="s">
        <v>52</v>
      </c>
      <c r="J98" s="4" t="s">
        <v>53</v>
      </c>
      <c r="K98" s="73"/>
    </row>
    <row r="99" spans="1:11" ht="27">
      <c r="A99" s="56" t="s">
        <v>204</v>
      </c>
      <c r="B99">
        <v>612</v>
      </c>
      <c r="C99">
        <v>61216</v>
      </c>
      <c r="D99" s="2" t="s">
        <v>235</v>
      </c>
      <c r="E99" s="4" t="s">
        <v>18</v>
      </c>
      <c r="F99" s="48" t="s">
        <v>58</v>
      </c>
      <c r="G99" s="4" t="s">
        <v>51</v>
      </c>
      <c r="H99" s="4" t="s">
        <v>51</v>
      </c>
      <c r="I99" s="4" t="s">
        <v>52</v>
      </c>
      <c r="J99" s="4" t="s">
        <v>53</v>
      </c>
      <c r="K99" s="73"/>
    </row>
    <row r="100" spans="1:11" ht="27.75">
      <c r="A100" s="56" t="s">
        <v>204</v>
      </c>
      <c r="B100">
        <v>612</v>
      </c>
      <c r="C100">
        <v>61217</v>
      </c>
      <c r="D100" s="2" t="s">
        <v>236</v>
      </c>
      <c r="E100" s="4" t="s">
        <v>13</v>
      </c>
      <c r="F100" s="48" t="s">
        <v>237</v>
      </c>
      <c r="G100" s="4" t="s">
        <v>51</v>
      </c>
      <c r="H100" s="4" t="s">
        <v>51</v>
      </c>
      <c r="I100" s="4" t="s">
        <v>52</v>
      </c>
      <c r="J100" s="4" t="s">
        <v>53</v>
      </c>
      <c r="K100" s="73"/>
    </row>
    <row r="101" spans="1:11" ht="67.5">
      <c r="A101" s="54" t="s">
        <v>238</v>
      </c>
      <c r="B101">
        <v>613</v>
      </c>
      <c r="C101">
        <v>61301</v>
      </c>
      <c r="D101" s="55" t="s">
        <v>239</v>
      </c>
      <c r="E101" s="55" t="s">
        <v>18</v>
      </c>
      <c r="F101" s="55">
        <v>196912</v>
      </c>
      <c r="G101" s="55" t="s">
        <v>240</v>
      </c>
      <c r="H101" s="55" t="s">
        <v>34</v>
      </c>
      <c r="I101" s="55" t="s">
        <v>35</v>
      </c>
      <c r="J101" s="55" t="s">
        <v>36</v>
      </c>
      <c r="K101" s="61"/>
    </row>
    <row r="102" spans="1:11" ht="67.5">
      <c r="A102" s="56" t="s">
        <v>238</v>
      </c>
      <c r="B102">
        <v>613</v>
      </c>
      <c r="C102">
        <v>61302</v>
      </c>
      <c r="D102" s="2" t="s">
        <v>241</v>
      </c>
      <c r="E102" s="2" t="s">
        <v>18</v>
      </c>
      <c r="F102" s="4">
        <v>196709</v>
      </c>
      <c r="G102" s="2" t="s">
        <v>242</v>
      </c>
      <c r="H102" s="2" t="s">
        <v>243</v>
      </c>
      <c r="I102" s="2"/>
      <c r="J102" s="2" t="s">
        <v>36</v>
      </c>
      <c r="K102" s="62"/>
    </row>
    <row r="103" spans="1:11" ht="67.5">
      <c r="A103" s="56" t="s">
        <v>238</v>
      </c>
      <c r="B103">
        <v>613</v>
      </c>
      <c r="C103">
        <v>61303</v>
      </c>
      <c r="D103" s="57" t="s">
        <v>244</v>
      </c>
      <c r="E103" s="57" t="s">
        <v>18</v>
      </c>
      <c r="F103" s="57">
        <v>196312</v>
      </c>
      <c r="G103" s="57" t="s">
        <v>240</v>
      </c>
      <c r="H103" s="57" t="s">
        <v>243</v>
      </c>
      <c r="I103" s="57" t="s">
        <v>46</v>
      </c>
      <c r="J103" s="57" t="s">
        <v>47</v>
      </c>
      <c r="K103" s="63"/>
    </row>
    <row r="104" spans="1:11" ht="67.5">
      <c r="A104" s="56" t="s">
        <v>238</v>
      </c>
      <c r="B104">
        <v>613</v>
      </c>
      <c r="C104">
        <v>61304</v>
      </c>
      <c r="D104" s="57" t="s">
        <v>245</v>
      </c>
      <c r="E104" s="57" t="s">
        <v>18</v>
      </c>
      <c r="F104" s="57">
        <v>196309</v>
      </c>
      <c r="G104" s="57" t="s">
        <v>246</v>
      </c>
      <c r="H104" s="57" t="s">
        <v>243</v>
      </c>
      <c r="I104" s="57" t="s">
        <v>46</v>
      </c>
      <c r="J104" s="57" t="s">
        <v>47</v>
      </c>
      <c r="K104" s="63"/>
    </row>
    <row r="105" spans="1:11" ht="68.25">
      <c r="A105" s="56" t="s">
        <v>238</v>
      </c>
      <c r="B105">
        <v>613</v>
      </c>
      <c r="C105">
        <v>61305</v>
      </c>
      <c r="D105" s="2" t="s">
        <v>247</v>
      </c>
      <c r="E105" s="2" t="s">
        <v>18</v>
      </c>
      <c r="F105" s="4">
        <v>197712</v>
      </c>
      <c r="G105" s="2" t="s">
        <v>248</v>
      </c>
      <c r="H105" s="2" t="s">
        <v>34</v>
      </c>
      <c r="I105" s="2"/>
      <c r="J105" s="4" t="s">
        <v>53</v>
      </c>
      <c r="K105" s="62"/>
    </row>
    <row r="106" spans="1:11" ht="94.5">
      <c r="A106" s="54" t="s">
        <v>249</v>
      </c>
      <c r="B106">
        <v>615</v>
      </c>
      <c r="C106">
        <v>61501</v>
      </c>
      <c r="D106" s="69" t="s">
        <v>250</v>
      </c>
      <c r="E106" s="69" t="s">
        <v>18</v>
      </c>
      <c r="F106" s="69">
        <v>196909</v>
      </c>
      <c r="G106" s="69" t="s">
        <v>251</v>
      </c>
      <c r="H106" s="69" t="s">
        <v>40</v>
      </c>
      <c r="I106" s="69" t="s">
        <v>46</v>
      </c>
      <c r="J106" s="69" t="s">
        <v>47</v>
      </c>
      <c r="K106" s="75"/>
    </row>
    <row r="107" spans="1:11" ht="40.5">
      <c r="A107" s="56" t="s">
        <v>249</v>
      </c>
      <c r="B107">
        <v>615</v>
      </c>
      <c r="C107">
        <v>61502</v>
      </c>
      <c r="D107" s="2" t="s">
        <v>252</v>
      </c>
      <c r="E107" s="2" t="s">
        <v>18</v>
      </c>
      <c r="F107" s="2">
        <v>196708</v>
      </c>
      <c r="G107" s="2" t="s">
        <v>253</v>
      </c>
      <c r="H107" s="2" t="s">
        <v>51</v>
      </c>
      <c r="I107" s="2" t="s">
        <v>52</v>
      </c>
      <c r="J107" s="2" t="s">
        <v>53</v>
      </c>
      <c r="K107" s="62"/>
    </row>
    <row r="108" spans="1:11" ht="40.5">
      <c r="A108" s="56" t="s">
        <v>249</v>
      </c>
      <c r="B108">
        <v>615</v>
      </c>
      <c r="C108">
        <v>61503</v>
      </c>
      <c r="D108" s="2" t="s">
        <v>254</v>
      </c>
      <c r="E108" s="2" t="s">
        <v>18</v>
      </c>
      <c r="F108" s="2">
        <v>196704</v>
      </c>
      <c r="G108" s="2" t="s">
        <v>255</v>
      </c>
      <c r="H108" s="2" t="s">
        <v>51</v>
      </c>
      <c r="I108" s="2" t="s">
        <v>52</v>
      </c>
      <c r="J108" s="2" t="s">
        <v>53</v>
      </c>
      <c r="K108" s="62"/>
    </row>
    <row r="109" spans="1:11" ht="40.5">
      <c r="A109" s="56" t="s">
        <v>249</v>
      </c>
      <c r="B109">
        <v>615</v>
      </c>
      <c r="C109">
        <v>61504</v>
      </c>
      <c r="D109" s="2" t="s">
        <v>256</v>
      </c>
      <c r="E109" s="2" t="s">
        <v>13</v>
      </c>
      <c r="F109" s="2">
        <v>196612</v>
      </c>
      <c r="G109" s="2" t="s">
        <v>257</v>
      </c>
      <c r="H109" s="2" t="s">
        <v>51</v>
      </c>
      <c r="I109" s="2" t="s">
        <v>52</v>
      </c>
      <c r="J109" s="2" t="s">
        <v>53</v>
      </c>
      <c r="K109" s="62"/>
    </row>
    <row r="110" spans="1:11" ht="41.25">
      <c r="A110" s="58" t="s">
        <v>249</v>
      </c>
      <c r="B110">
        <v>615</v>
      </c>
      <c r="C110">
        <v>61505</v>
      </c>
      <c r="D110" s="59" t="s">
        <v>258</v>
      </c>
      <c r="E110" s="59" t="s">
        <v>18</v>
      </c>
      <c r="F110" s="59">
        <v>197607</v>
      </c>
      <c r="G110" s="59" t="s">
        <v>257</v>
      </c>
      <c r="H110" s="59" t="s">
        <v>51</v>
      </c>
      <c r="I110" s="59" t="s">
        <v>52</v>
      </c>
      <c r="J110" s="59" t="s">
        <v>53</v>
      </c>
      <c r="K110" s="64"/>
    </row>
    <row r="111" spans="1:11" ht="27">
      <c r="A111" s="54" t="s">
        <v>259</v>
      </c>
      <c r="B111">
        <v>616</v>
      </c>
      <c r="C111">
        <v>61601</v>
      </c>
      <c r="D111" s="55" t="s">
        <v>260</v>
      </c>
      <c r="E111" s="55" t="s">
        <v>18</v>
      </c>
      <c r="F111" s="55">
        <v>196701</v>
      </c>
      <c r="G111" s="55" t="s">
        <v>261</v>
      </c>
      <c r="H111" s="55" t="s">
        <v>51</v>
      </c>
      <c r="I111" s="55" t="s">
        <v>52</v>
      </c>
      <c r="J111" s="55" t="s">
        <v>53</v>
      </c>
      <c r="K111" s="61"/>
    </row>
    <row r="112" spans="1:11" ht="40.5">
      <c r="A112" s="56" t="s">
        <v>259</v>
      </c>
      <c r="B112">
        <v>616</v>
      </c>
      <c r="C112">
        <v>61602</v>
      </c>
      <c r="D112" s="2" t="s">
        <v>262</v>
      </c>
      <c r="E112" s="2" t="s">
        <v>13</v>
      </c>
      <c r="F112" s="70">
        <v>197009</v>
      </c>
      <c r="G112" s="2" t="s">
        <v>263</v>
      </c>
      <c r="H112" s="2" t="s">
        <v>51</v>
      </c>
      <c r="I112" s="2" t="s">
        <v>52</v>
      </c>
      <c r="J112" s="2" t="s">
        <v>53</v>
      </c>
      <c r="K112" s="62"/>
    </row>
    <row r="113" spans="1:11" ht="40.5">
      <c r="A113" s="56" t="s">
        <v>259</v>
      </c>
      <c r="B113">
        <v>616</v>
      </c>
      <c r="C113">
        <v>61603</v>
      </c>
      <c r="D113" s="2" t="s">
        <v>264</v>
      </c>
      <c r="E113" s="2" t="s">
        <v>18</v>
      </c>
      <c r="F113" s="71">
        <v>196301</v>
      </c>
      <c r="G113" s="2" t="s">
        <v>265</v>
      </c>
      <c r="H113" s="2" t="s">
        <v>51</v>
      </c>
      <c r="I113" s="2" t="s">
        <v>52</v>
      </c>
      <c r="J113" s="2" t="s">
        <v>53</v>
      </c>
      <c r="K113" s="62"/>
    </row>
    <row r="114" spans="1:11" ht="40.5">
      <c r="A114" s="56" t="s">
        <v>259</v>
      </c>
      <c r="B114">
        <v>616</v>
      </c>
      <c r="C114">
        <v>61604</v>
      </c>
      <c r="D114" s="2" t="s">
        <v>266</v>
      </c>
      <c r="E114" s="2" t="s">
        <v>13</v>
      </c>
      <c r="F114" s="2">
        <v>196511</v>
      </c>
      <c r="G114" s="2" t="s">
        <v>267</v>
      </c>
      <c r="H114" s="2" t="s">
        <v>51</v>
      </c>
      <c r="I114" s="2" t="s">
        <v>52</v>
      </c>
      <c r="J114" s="2" t="s">
        <v>53</v>
      </c>
      <c r="K114" s="62"/>
    </row>
    <row r="115" spans="1:11" ht="40.5">
      <c r="A115" s="56" t="s">
        <v>259</v>
      </c>
      <c r="B115">
        <v>616</v>
      </c>
      <c r="C115">
        <v>61605</v>
      </c>
      <c r="D115" s="2" t="s">
        <v>268</v>
      </c>
      <c r="E115" s="2" t="s">
        <v>18</v>
      </c>
      <c r="F115" s="2">
        <v>196712</v>
      </c>
      <c r="G115" s="2" t="s">
        <v>269</v>
      </c>
      <c r="H115" s="2" t="s">
        <v>51</v>
      </c>
      <c r="I115" s="2" t="s">
        <v>52</v>
      </c>
      <c r="J115" s="2" t="s">
        <v>53</v>
      </c>
      <c r="K115" s="62"/>
    </row>
    <row r="116" spans="1:11" ht="40.5">
      <c r="A116" s="56" t="s">
        <v>259</v>
      </c>
      <c r="B116">
        <v>616</v>
      </c>
      <c r="C116">
        <v>61606</v>
      </c>
      <c r="D116" s="2" t="s">
        <v>270</v>
      </c>
      <c r="E116" s="2" t="s">
        <v>13</v>
      </c>
      <c r="F116" s="2">
        <v>197312</v>
      </c>
      <c r="G116" s="2" t="s">
        <v>271</v>
      </c>
      <c r="H116" s="2" t="s">
        <v>51</v>
      </c>
      <c r="I116" s="2" t="s">
        <v>52</v>
      </c>
      <c r="J116" s="2" t="s">
        <v>53</v>
      </c>
      <c r="K116" s="62"/>
    </row>
    <row r="117" spans="1:11" ht="41.25">
      <c r="A117" s="58" t="s">
        <v>259</v>
      </c>
      <c r="B117">
        <v>616</v>
      </c>
      <c r="C117">
        <v>61607</v>
      </c>
      <c r="D117" s="59" t="s">
        <v>272</v>
      </c>
      <c r="E117" s="59" t="s">
        <v>13</v>
      </c>
      <c r="F117" s="59">
        <v>197301</v>
      </c>
      <c r="G117" s="59" t="s">
        <v>269</v>
      </c>
      <c r="H117" s="59" t="s">
        <v>51</v>
      </c>
      <c r="I117" s="59" t="s">
        <v>52</v>
      </c>
      <c r="J117" s="59" t="s">
        <v>53</v>
      </c>
      <c r="K117" s="64"/>
    </row>
    <row r="118" spans="1:11" ht="54">
      <c r="A118" s="54" t="s">
        <v>273</v>
      </c>
      <c r="B118">
        <v>617</v>
      </c>
      <c r="C118">
        <v>61701</v>
      </c>
      <c r="D118" s="55" t="s">
        <v>274</v>
      </c>
      <c r="E118" s="55" t="s">
        <v>13</v>
      </c>
      <c r="F118" s="55">
        <v>197603</v>
      </c>
      <c r="G118" s="55" t="s">
        <v>275</v>
      </c>
      <c r="H118" s="55" t="s">
        <v>51</v>
      </c>
      <c r="I118" s="55" t="s">
        <v>52</v>
      </c>
      <c r="J118" s="76" t="s">
        <v>53</v>
      </c>
      <c r="K118" s="61"/>
    </row>
    <row r="119" spans="1:11" ht="40.5">
      <c r="A119" s="56" t="s">
        <v>273</v>
      </c>
      <c r="B119">
        <v>617</v>
      </c>
      <c r="C119">
        <v>61702</v>
      </c>
      <c r="D119" s="2" t="s">
        <v>276</v>
      </c>
      <c r="E119" s="2" t="s">
        <v>18</v>
      </c>
      <c r="F119" s="2">
        <v>197407</v>
      </c>
      <c r="G119" s="2" t="s">
        <v>277</v>
      </c>
      <c r="H119" s="2" t="s">
        <v>51</v>
      </c>
      <c r="I119" s="2" t="s">
        <v>52</v>
      </c>
      <c r="J119" s="77" t="s">
        <v>53</v>
      </c>
      <c r="K119" s="62"/>
    </row>
    <row r="120" spans="1:11" ht="40.5">
      <c r="A120" s="56" t="s">
        <v>273</v>
      </c>
      <c r="B120">
        <v>617</v>
      </c>
      <c r="C120">
        <v>61703</v>
      </c>
      <c r="D120" s="2" t="s">
        <v>278</v>
      </c>
      <c r="E120" s="2" t="s">
        <v>18</v>
      </c>
      <c r="F120" s="2">
        <v>197606</v>
      </c>
      <c r="G120" s="2" t="s">
        <v>277</v>
      </c>
      <c r="H120" s="2" t="s">
        <v>51</v>
      </c>
      <c r="I120" s="2" t="s">
        <v>52</v>
      </c>
      <c r="J120" s="77" t="s">
        <v>53</v>
      </c>
      <c r="K120" s="62"/>
    </row>
    <row r="121" spans="1:11" ht="54">
      <c r="A121" s="56" t="s">
        <v>273</v>
      </c>
      <c r="B121">
        <v>617</v>
      </c>
      <c r="C121">
        <v>61704</v>
      </c>
      <c r="D121" s="2" t="s">
        <v>279</v>
      </c>
      <c r="E121" s="2" t="s">
        <v>18</v>
      </c>
      <c r="F121" s="2">
        <v>197704</v>
      </c>
      <c r="G121" s="2" t="s">
        <v>280</v>
      </c>
      <c r="H121" s="2" t="s">
        <v>51</v>
      </c>
      <c r="I121" s="2" t="s">
        <v>52</v>
      </c>
      <c r="J121" s="77" t="s">
        <v>53</v>
      </c>
      <c r="K121" s="62"/>
    </row>
    <row r="122" spans="1:11" ht="40.5">
      <c r="A122" s="56" t="s">
        <v>273</v>
      </c>
      <c r="B122">
        <v>617</v>
      </c>
      <c r="C122">
        <v>61705</v>
      </c>
      <c r="D122" s="2" t="s">
        <v>281</v>
      </c>
      <c r="E122" s="2" t="s">
        <v>18</v>
      </c>
      <c r="F122" s="2">
        <v>197808</v>
      </c>
      <c r="G122" s="2" t="s">
        <v>277</v>
      </c>
      <c r="H122" s="2" t="s">
        <v>51</v>
      </c>
      <c r="I122" s="2" t="s">
        <v>52</v>
      </c>
      <c r="J122" s="77" t="s">
        <v>53</v>
      </c>
      <c r="K122" s="62"/>
    </row>
    <row r="123" spans="1:11" ht="54">
      <c r="A123" s="56" t="s">
        <v>273</v>
      </c>
      <c r="B123">
        <v>617</v>
      </c>
      <c r="C123">
        <v>61706</v>
      </c>
      <c r="D123" s="2" t="s">
        <v>282</v>
      </c>
      <c r="E123" s="2" t="s">
        <v>13</v>
      </c>
      <c r="F123" s="2">
        <v>198004</v>
      </c>
      <c r="G123" s="2" t="s">
        <v>283</v>
      </c>
      <c r="H123" s="2" t="s">
        <v>51</v>
      </c>
      <c r="I123" s="2" t="s">
        <v>52</v>
      </c>
      <c r="J123" s="77" t="s">
        <v>53</v>
      </c>
      <c r="K123" s="62"/>
    </row>
    <row r="124" spans="1:11" ht="68.25">
      <c r="A124" s="58" t="s">
        <v>273</v>
      </c>
      <c r="B124">
        <v>617</v>
      </c>
      <c r="C124">
        <v>61707</v>
      </c>
      <c r="D124" s="59" t="s">
        <v>284</v>
      </c>
      <c r="E124" s="59" t="s">
        <v>13</v>
      </c>
      <c r="F124" s="59">
        <v>198204</v>
      </c>
      <c r="G124" s="59" t="s">
        <v>285</v>
      </c>
      <c r="H124" s="59" t="s">
        <v>51</v>
      </c>
      <c r="I124" s="59" t="s">
        <v>52</v>
      </c>
      <c r="J124" s="78" t="s">
        <v>53</v>
      </c>
      <c r="K124" s="64"/>
    </row>
    <row r="125" spans="1:11" ht="81">
      <c r="A125" s="54" t="s">
        <v>286</v>
      </c>
      <c r="B125">
        <v>618</v>
      </c>
      <c r="C125">
        <v>61801</v>
      </c>
      <c r="D125" s="69" t="s">
        <v>287</v>
      </c>
      <c r="E125" s="69" t="s">
        <v>18</v>
      </c>
      <c r="F125" s="69">
        <v>196209</v>
      </c>
      <c r="G125" s="69" t="s">
        <v>288</v>
      </c>
      <c r="H125" s="69" t="s">
        <v>34</v>
      </c>
      <c r="I125" s="69" t="s">
        <v>46</v>
      </c>
      <c r="J125" s="69" t="s">
        <v>47</v>
      </c>
      <c r="K125" s="75"/>
    </row>
    <row r="126" spans="1:11" ht="95.25">
      <c r="A126" s="58" t="s">
        <v>286</v>
      </c>
      <c r="B126">
        <v>618</v>
      </c>
      <c r="C126">
        <v>61802</v>
      </c>
      <c r="D126" s="59" t="s">
        <v>289</v>
      </c>
      <c r="E126" s="59" t="s">
        <v>13</v>
      </c>
      <c r="F126" s="59">
        <v>198211</v>
      </c>
      <c r="G126" s="59" t="s">
        <v>290</v>
      </c>
      <c r="H126" s="59" t="s">
        <v>51</v>
      </c>
      <c r="I126" s="59" t="s">
        <v>52</v>
      </c>
      <c r="J126" s="59" t="s">
        <v>53</v>
      </c>
      <c r="K126" s="64"/>
    </row>
    <row r="127" spans="1:11" ht="27">
      <c r="A127" s="54" t="s">
        <v>291</v>
      </c>
      <c r="B127">
        <v>619</v>
      </c>
      <c r="C127">
        <v>61901</v>
      </c>
      <c r="D127" s="55" t="s">
        <v>292</v>
      </c>
      <c r="E127" s="60" t="s">
        <v>18</v>
      </c>
      <c r="F127" s="66" t="s">
        <v>293</v>
      </c>
      <c r="G127" s="60" t="s">
        <v>51</v>
      </c>
      <c r="H127" s="60" t="s">
        <v>51</v>
      </c>
      <c r="I127" s="60" t="s">
        <v>52</v>
      </c>
      <c r="J127" s="60" t="s">
        <v>53</v>
      </c>
      <c r="K127" s="72"/>
    </row>
    <row r="128" spans="1:11" ht="27">
      <c r="A128" s="56" t="s">
        <v>291</v>
      </c>
      <c r="B128">
        <v>619</v>
      </c>
      <c r="C128">
        <v>61902</v>
      </c>
      <c r="D128" s="2" t="s">
        <v>294</v>
      </c>
      <c r="E128" s="4" t="s">
        <v>18</v>
      </c>
      <c r="F128" s="48" t="s">
        <v>295</v>
      </c>
      <c r="G128" s="4" t="s">
        <v>51</v>
      </c>
      <c r="H128" s="4" t="s">
        <v>51</v>
      </c>
      <c r="I128" s="4" t="s">
        <v>52</v>
      </c>
      <c r="J128" s="4" t="s">
        <v>53</v>
      </c>
      <c r="K128" s="73"/>
    </row>
    <row r="129" spans="1:11" ht="27">
      <c r="A129" s="56" t="s">
        <v>291</v>
      </c>
      <c r="B129">
        <v>619</v>
      </c>
      <c r="C129">
        <v>61903</v>
      </c>
      <c r="D129" s="2" t="s">
        <v>296</v>
      </c>
      <c r="E129" s="4" t="s">
        <v>18</v>
      </c>
      <c r="F129" s="48" t="s">
        <v>297</v>
      </c>
      <c r="G129" s="4" t="s">
        <v>51</v>
      </c>
      <c r="H129" s="4" t="s">
        <v>51</v>
      </c>
      <c r="I129" s="4" t="s">
        <v>52</v>
      </c>
      <c r="J129" s="4" t="s">
        <v>53</v>
      </c>
      <c r="K129" s="73"/>
    </row>
    <row r="130" spans="1:11" ht="27">
      <c r="A130" s="56" t="s">
        <v>291</v>
      </c>
      <c r="B130">
        <v>619</v>
      </c>
      <c r="C130">
        <v>61904</v>
      </c>
      <c r="D130" s="2" t="s">
        <v>298</v>
      </c>
      <c r="E130" s="4" t="s">
        <v>18</v>
      </c>
      <c r="F130" s="48" t="s">
        <v>299</v>
      </c>
      <c r="G130" s="4" t="s">
        <v>51</v>
      </c>
      <c r="H130" s="4" t="s">
        <v>51</v>
      </c>
      <c r="I130" s="4" t="s">
        <v>52</v>
      </c>
      <c r="J130" s="4" t="s">
        <v>53</v>
      </c>
      <c r="K130" s="73"/>
    </row>
    <row r="131" spans="1:11" ht="27.75">
      <c r="A131" s="58" t="s">
        <v>291</v>
      </c>
      <c r="B131">
        <v>619</v>
      </c>
      <c r="C131">
        <v>61905</v>
      </c>
      <c r="D131" s="59" t="s">
        <v>300</v>
      </c>
      <c r="E131" s="67" t="s">
        <v>18</v>
      </c>
      <c r="F131" s="68" t="s">
        <v>301</v>
      </c>
      <c r="G131" s="67" t="s">
        <v>51</v>
      </c>
      <c r="H131" s="67" t="s">
        <v>51</v>
      </c>
      <c r="I131" s="67" t="s">
        <v>52</v>
      </c>
      <c r="J131" s="67" t="s">
        <v>53</v>
      </c>
      <c r="K131" s="74"/>
    </row>
    <row r="132" spans="1:11" ht="27">
      <c r="A132" s="54" t="s">
        <v>302</v>
      </c>
      <c r="B132">
        <v>620</v>
      </c>
      <c r="C132">
        <v>62001</v>
      </c>
      <c r="D132" s="55" t="s">
        <v>303</v>
      </c>
      <c r="E132" s="60" t="s">
        <v>18</v>
      </c>
      <c r="F132" s="66" t="s">
        <v>304</v>
      </c>
      <c r="G132" s="60" t="s">
        <v>51</v>
      </c>
      <c r="H132" s="60" t="s">
        <v>51</v>
      </c>
      <c r="I132" s="60" t="s">
        <v>52</v>
      </c>
      <c r="J132" s="60" t="s">
        <v>53</v>
      </c>
      <c r="K132" s="72"/>
    </row>
    <row r="133" spans="1:11" ht="27">
      <c r="A133" s="56" t="s">
        <v>302</v>
      </c>
      <c r="B133">
        <v>620</v>
      </c>
      <c r="C133">
        <v>62002</v>
      </c>
      <c r="D133" s="2" t="s">
        <v>305</v>
      </c>
      <c r="E133" s="4" t="s">
        <v>18</v>
      </c>
      <c r="F133" s="48" t="s">
        <v>306</v>
      </c>
      <c r="G133" s="4" t="s">
        <v>51</v>
      </c>
      <c r="H133" s="4" t="s">
        <v>51</v>
      </c>
      <c r="I133" s="4" t="s">
        <v>52</v>
      </c>
      <c r="J133" s="4" t="s">
        <v>53</v>
      </c>
      <c r="K133" s="73"/>
    </row>
    <row r="134" spans="1:11" ht="27.75">
      <c r="A134" s="58" t="s">
        <v>302</v>
      </c>
      <c r="B134">
        <v>620</v>
      </c>
      <c r="C134">
        <v>62003</v>
      </c>
      <c r="D134" s="59" t="s">
        <v>307</v>
      </c>
      <c r="E134" s="67" t="s">
        <v>13</v>
      </c>
      <c r="F134" s="68" t="s">
        <v>308</v>
      </c>
      <c r="G134" s="67" t="s">
        <v>51</v>
      </c>
      <c r="H134" s="67" t="s">
        <v>51</v>
      </c>
      <c r="I134" s="67" t="s">
        <v>52</v>
      </c>
      <c r="J134" s="67" t="s">
        <v>53</v>
      </c>
      <c r="K134" s="74"/>
    </row>
    <row r="135" spans="1:11" ht="27">
      <c r="A135" s="54" t="s">
        <v>309</v>
      </c>
      <c r="B135">
        <v>621</v>
      </c>
      <c r="C135">
        <v>62101</v>
      </c>
      <c r="D135" s="60" t="s">
        <v>310</v>
      </c>
      <c r="E135" s="55" t="s">
        <v>18</v>
      </c>
      <c r="F135" s="55">
        <v>197807</v>
      </c>
      <c r="G135" s="55" t="s">
        <v>311</v>
      </c>
      <c r="H135" s="60" t="s">
        <v>51</v>
      </c>
      <c r="I135" s="55" t="s">
        <v>52</v>
      </c>
      <c r="J135" s="55" t="s">
        <v>53</v>
      </c>
      <c r="K135" s="61"/>
    </row>
    <row r="136" spans="1:11" ht="27">
      <c r="A136" s="56" t="s">
        <v>309</v>
      </c>
      <c r="B136">
        <v>621</v>
      </c>
      <c r="C136">
        <v>62102</v>
      </c>
      <c r="D136" s="4" t="s">
        <v>312</v>
      </c>
      <c r="E136" s="2" t="s">
        <v>18</v>
      </c>
      <c r="F136" s="2">
        <v>197410</v>
      </c>
      <c r="G136" s="2" t="s">
        <v>51</v>
      </c>
      <c r="H136" s="4" t="s">
        <v>51</v>
      </c>
      <c r="I136" s="2" t="s">
        <v>52</v>
      </c>
      <c r="J136" s="2" t="s">
        <v>53</v>
      </c>
      <c r="K136" s="62"/>
    </row>
    <row r="137" spans="1:11" ht="27">
      <c r="A137" s="56" t="s">
        <v>309</v>
      </c>
      <c r="B137">
        <v>621</v>
      </c>
      <c r="C137">
        <v>62103</v>
      </c>
      <c r="D137" s="4" t="s">
        <v>313</v>
      </c>
      <c r="E137" s="2" t="s">
        <v>18</v>
      </c>
      <c r="F137" s="2">
        <v>197609</v>
      </c>
      <c r="G137" s="2" t="s">
        <v>51</v>
      </c>
      <c r="H137" s="4" t="s">
        <v>51</v>
      </c>
      <c r="I137" s="2" t="s">
        <v>52</v>
      </c>
      <c r="J137" s="2" t="s">
        <v>53</v>
      </c>
      <c r="K137" s="62"/>
    </row>
    <row r="138" spans="1:11" ht="27.75">
      <c r="A138" s="58" t="s">
        <v>309</v>
      </c>
      <c r="B138">
        <v>621</v>
      </c>
      <c r="C138">
        <v>62104</v>
      </c>
      <c r="D138" s="67" t="s">
        <v>314</v>
      </c>
      <c r="E138" s="59" t="s">
        <v>18</v>
      </c>
      <c r="F138" s="59">
        <v>197805</v>
      </c>
      <c r="G138" s="59" t="s">
        <v>315</v>
      </c>
      <c r="H138" s="67" t="s">
        <v>51</v>
      </c>
      <c r="I138" s="59" t="s">
        <v>52</v>
      </c>
      <c r="J138" s="59" t="s">
        <v>53</v>
      </c>
      <c r="K138" s="64"/>
    </row>
    <row r="139" spans="1:11" ht="40.5">
      <c r="A139" s="54" t="s">
        <v>316</v>
      </c>
      <c r="B139">
        <v>622</v>
      </c>
      <c r="C139">
        <v>62201</v>
      </c>
      <c r="D139" s="55" t="s">
        <v>317</v>
      </c>
      <c r="E139" s="60" t="s">
        <v>18</v>
      </c>
      <c r="F139" s="66" t="s">
        <v>318</v>
      </c>
      <c r="G139" s="60" t="s">
        <v>319</v>
      </c>
      <c r="H139" s="60" t="s">
        <v>34</v>
      </c>
      <c r="I139" s="60" t="s">
        <v>35</v>
      </c>
      <c r="J139" s="60" t="s">
        <v>36</v>
      </c>
      <c r="K139" s="72"/>
    </row>
    <row r="140" spans="1:11" ht="27">
      <c r="A140" s="56" t="s">
        <v>316</v>
      </c>
      <c r="B140">
        <v>622</v>
      </c>
      <c r="C140">
        <v>62202</v>
      </c>
      <c r="D140" s="2" t="s">
        <v>320</v>
      </c>
      <c r="E140" s="4" t="s">
        <v>13</v>
      </c>
      <c r="F140" s="48" t="s">
        <v>321</v>
      </c>
      <c r="G140" s="4" t="s">
        <v>51</v>
      </c>
      <c r="H140" s="4" t="s">
        <v>51</v>
      </c>
      <c r="I140" s="4" t="s">
        <v>52</v>
      </c>
      <c r="J140" s="4" t="s">
        <v>53</v>
      </c>
      <c r="K140" s="73"/>
    </row>
    <row r="141" spans="1:11" ht="27">
      <c r="A141" s="56" t="s">
        <v>316</v>
      </c>
      <c r="B141">
        <v>622</v>
      </c>
      <c r="C141">
        <v>62203</v>
      </c>
      <c r="D141" s="2" t="s">
        <v>322</v>
      </c>
      <c r="E141" s="4" t="s">
        <v>13</v>
      </c>
      <c r="F141" s="48" t="s">
        <v>323</v>
      </c>
      <c r="G141" s="4" t="s">
        <v>51</v>
      </c>
      <c r="H141" s="4" t="s">
        <v>51</v>
      </c>
      <c r="I141" s="4" t="s">
        <v>52</v>
      </c>
      <c r="J141" s="4" t="s">
        <v>53</v>
      </c>
      <c r="K141" s="73"/>
    </row>
    <row r="142" spans="1:11" ht="27.75">
      <c r="A142" s="58" t="s">
        <v>316</v>
      </c>
      <c r="B142">
        <v>622</v>
      </c>
      <c r="C142">
        <v>62204</v>
      </c>
      <c r="D142" s="59" t="s">
        <v>324</v>
      </c>
      <c r="E142" s="67" t="s">
        <v>13</v>
      </c>
      <c r="F142" s="68" t="s">
        <v>325</v>
      </c>
      <c r="G142" s="67" t="s">
        <v>51</v>
      </c>
      <c r="H142" s="67" t="s">
        <v>51</v>
      </c>
      <c r="I142" s="67" t="s">
        <v>52</v>
      </c>
      <c r="J142" s="67" t="s">
        <v>53</v>
      </c>
      <c r="K142" s="7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"/>
  <sheetViews>
    <sheetView zoomScaleSheetLayoutView="100" workbookViewId="0" topLeftCell="A1">
      <pane ySplit="3" topLeftCell="A196" activePane="bottomLeft" state="frozen"/>
      <selection pane="bottomLeft" activeCell="K5" sqref="K5"/>
    </sheetView>
  </sheetViews>
  <sheetFormatPr defaultColWidth="8.00390625" defaultRowHeight="21" customHeight="1"/>
  <cols>
    <col min="1" max="2" width="4.125" style="6" customWidth="1"/>
    <col min="3" max="3" width="16.625" style="6" customWidth="1"/>
    <col min="4" max="14" width="5.75390625" style="6" customWidth="1"/>
    <col min="15" max="16384" width="8.00390625" style="6" customWidth="1"/>
  </cols>
  <sheetData>
    <row r="1" spans="1:14" ht="21.75" customHeight="1">
      <c r="A1" s="9" t="s">
        <v>326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customHeight="1">
      <c r="A2" s="11" t="s">
        <v>2</v>
      </c>
      <c r="B2" s="11" t="s">
        <v>327</v>
      </c>
      <c r="C2" s="12" t="s">
        <v>328</v>
      </c>
      <c r="D2" s="12" t="s">
        <v>329</v>
      </c>
      <c r="E2" s="12"/>
      <c r="F2" s="12"/>
      <c r="G2" s="18" t="s">
        <v>330</v>
      </c>
      <c r="H2" s="12" t="s">
        <v>331</v>
      </c>
      <c r="I2" s="12"/>
      <c r="J2" s="12"/>
      <c r="K2" s="12"/>
      <c r="L2" s="12" t="s">
        <v>332</v>
      </c>
      <c r="M2" s="12"/>
      <c r="N2" s="12"/>
    </row>
    <row r="3" spans="1:14" ht="15.75" customHeight="1">
      <c r="A3" s="11"/>
      <c r="B3" s="18"/>
      <c r="C3" s="17"/>
      <c r="D3" s="17" t="s">
        <v>333</v>
      </c>
      <c r="E3" s="17" t="s">
        <v>334</v>
      </c>
      <c r="F3" s="17" t="s">
        <v>335</v>
      </c>
      <c r="G3" s="36"/>
      <c r="H3" s="17" t="s">
        <v>336</v>
      </c>
      <c r="I3" s="17" t="s">
        <v>337</v>
      </c>
      <c r="J3" s="17" t="s">
        <v>338</v>
      </c>
      <c r="K3" s="17" t="s">
        <v>339</v>
      </c>
      <c r="L3" s="17" t="s">
        <v>340</v>
      </c>
      <c r="M3" s="41" t="s">
        <v>341</v>
      </c>
      <c r="N3" s="41" t="s">
        <v>342</v>
      </c>
    </row>
    <row r="4" spans="1:14" ht="15.75" customHeight="1">
      <c r="A4" s="36">
        <v>1</v>
      </c>
      <c r="B4" s="17">
        <v>101</v>
      </c>
      <c r="C4" s="17" t="e">
        <f>VLOOKUP(B4,#REF!,3,FALSE)</f>
        <v>#REF!</v>
      </c>
      <c r="D4" s="37" t="e">
        <f>VLOOKUP(B4,#REF!,3,FALSE)</f>
        <v>#REF!</v>
      </c>
      <c r="E4" s="37" t="e">
        <f>VLOOKUP(B4,#REF!,4,FALSE)</f>
        <v>#REF!</v>
      </c>
      <c r="F4" s="37" t="e">
        <f>VLOOKUP(B4,#REF!,5,FALSE)</f>
        <v>#REF!</v>
      </c>
      <c r="G4" s="12" t="s">
        <v>343</v>
      </c>
      <c r="H4" s="38" t="e">
        <f>VLOOKUP($B4,#REF!,7,FALSE)</f>
        <v>#REF!</v>
      </c>
      <c r="I4" s="38" t="e">
        <f>VLOOKUP($B4,#REF!,8,FALSE)</f>
        <v>#REF!</v>
      </c>
      <c r="J4" s="38" t="e">
        <f>VLOOKUP($B4,#REF!,9,FALSE)</f>
        <v>#REF!</v>
      </c>
      <c r="K4" s="38"/>
      <c r="L4" s="38" t="e">
        <f>VLOOKUP($B4,#REF!,11,FALSE)</f>
        <v>#REF!</v>
      </c>
      <c r="M4" s="38" t="e">
        <f>VLOOKUP($B4,#REF!,12,FALSE)</f>
        <v>#REF!</v>
      </c>
      <c r="N4" s="38"/>
    </row>
    <row r="5" spans="1:14" ht="15.75" customHeight="1">
      <c r="A5" s="39"/>
      <c r="B5" s="39"/>
      <c r="C5" s="39"/>
      <c r="D5" s="40"/>
      <c r="E5" s="40"/>
      <c r="F5" s="40"/>
      <c r="G5" s="12" t="s">
        <v>344</v>
      </c>
      <c r="H5" s="38" t="e">
        <f>VLOOKUP($B4,#REF!,7,FALSE)</f>
        <v>#REF!</v>
      </c>
      <c r="I5" s="38" t="e">
        <f>VLOOKUP($B4,#REF!,8,FALSE)</f>
        <v>#REF!</v>
      </c>
      <c r="J5" s="38" t="e">
        <f>VLOOKUP($B4,#REF!,9,FALSE)</f>
        <v>#REF!</v>
      </c>
      <c r="K5" s="38" t="e">
        <f>VLOOKUP($B4,#REF!,10,FALSE)</f>
        <v>#REF!</v>
      </c>
      <c r="L5" s="38" t="e">
        <f>VLOOKUP($B4,#REF!,11,FALSE)</f>
        <v>#REF!</v>
      </c>
      <c r="M5" s="38" t="e">
        <f>VLOOKUP($B4,#REF!,12,FALSE)</f>
        <v>#REF!</v>
      </c>
      <c r="N5" s="38" t="e">
        <f>VLOOKUP($B4,#REF!,13,FALSE)</f>
        <v>#REF!</v>
      </c>
    </row>
    <row r="6" spans="1:14" ht="15.75" customHeight="1">
      <c r="A6" s="36">
        <v>2</v>
      </c>
      <c r="B6" s="17">
        <v>201</v>
      </c>
      <c r="C6" s="17" t="e">
        <f>VLOOKUP(B6,#REF!,3,FALSE)</f>
        <v>#REF!</v>
      </c>
      <c r="D6" s="37" t="e">
        <f>VLOOKUP(B6,#REF!,3,FALSE)</f>
        <v>#REF!</v>
      </c>
      <c r="E6" s="37" t="e">
        <f>VLOOKUP(B6,#REF!,4,FALSE)</f>
        <v>#REF!</v>
      </c>
      <c r="F6" s="37" t="e">
        <f>VLOOKUP(B6,#REF!,5,FALSE)</f>
        <v>#REF!</v>
      </c>
      <c r="G6" s="12" t="s">
        <v>343</v>
      </c>
      <c r="H6" s="38" t="e">
        <f>VLOOKUP($B6,#REF!,7,FALSE)</f>
        <v>#REF!</v>
      </c>
      <c r="I6" s="38" t="e">
        <f>VLOOKUP($B6,#REF!,8,FALSE)</f>
        <v>#REF!</v>
      </c>
      <c r="J6" s="38" t="e">
        <f>VLOOKUP($B6,#REF!,9,FALSE)</f>
        <v>#REF!</v>
      </c>
      <c r="K6" s="38"/>
      <c r="L6" s="38" t="e">
        <f>VLOOKUP($B6,#REF!,11,FALSE)</f>
        <v>#REF!</v>
      </c>
      <c r="M6" s="38" t="e">
        <f>VLOOKUP($B6,#REF!,12,FALSE)</f>
        <v>#REF!</v>
      </c>
      <c r="N6" s="38"/>
    </row>
    <row r="7" spans="1:14" ht="15.75" customHeight="1">
      <c r="A7" s="39"/>
      <c r="B7" s="39">
        <v>201</v>
      </c>
      <c r="C7" s="39" t="e">
        <f>VLOOKUP(B7,#REF!,3,FALSE)</f>
        <v>#REF!</v>
      </c>
      <c r="D7" s="40"/>
      <c r="E7" s="40"/>
      <c r="F7" s="40"/>
      <c r="G7" s="12" t="s">
        <v>344</v>
      </c>
      <c r="H7" s="38" t="e">
        <f>VLOOKUP($B6,#REF!,7,FALSE)</f>
        <v>#REF!</v>
      </c>
      <c r="I7" s="38" t="e">
        <f>VLOOKUP($B6,#REF!,8,FALSE)</f>
        <v>#REF!</v>
      </c>
      <c r="J7" s="38" t="e">
        <f>VLOOKUP($B6,#REF!,9,FALSE)</f>
        <v>#REF!</v>
      </c>
      <c r="K7" s="38" t="e">
        <f>VLOOKUP($B6,#REF!,10,FALSE)</f>
        <v>#REF!</v>
      </c>
      <c r="L7" s="38" t="e">
        <f>VLOOKUP($B6,#REF!,11,FALSE)</f>
        <v>#REF!</v>
      </c>
      <c r="M7" s="38" t="e">
        <f>VLOOKUP($B6,#REF!,12,FALSE)</f>
        <v>#REF!</v>
      </c>
      <c r="N7" s="38" t="e">
        <f>VLOOKUP($B6,#REF!,13,FALSE)</f>
        <v>#REF!</v>
      </c>
    </row>
    <row r="8" spans="1:14" ht="15.75" customHeight="1">
      <c r="A8" s="36">
        <v>3</v>
      </c>
      <c r="B8" s="17">
        <v>202</v>
      </c>
      <c r="C8" s="17" t="e">
        <f>VLOOKUP(B8,#REF!,3,FALSE)</f>
        <v>#REF!</v>
      </c>
      <c r="D8" s="37" t="e">
        <f>VLOOKUP(B8,#REF!,3,FALSE)</f>
        <v>#REF!</v>
      </c>
      <c r="E8" s="37" t="e">
        <f>VLOOKUP(B8,#REF!,4,FALSE)</f>
        <v>#REF!</v>
      </c>
      <c r="F8" s="37" t="e">
        <f>VLOOKUP(B8,#REF!,5,FALSE)</f>
        <v>#REF!</v>
      </c>
      <c r="G8" s="12" t="s">
        <v>343</v>
      </c>
      <c r="H8" s="38" t="e">
        <f>VLOOKUP($B8,#REF!,7,FALSE)</f>
        <v>#REF!</v>
      </c>
      <c r="I8" s="38" t="e">
        <f>VLOOKUP($B8,#REF!,8,FALSE)</f>
        <v>#REF!</v>
      </c>
      <c r="J8" s="38" t="e">
        <f>VLOOKUP($B8,#REF!,9,FALSE)</f>
        <v>#REF!</v>
      </c>
      <c r="K8" s="38"/>
      <c r="L8" s="38" t="e">
        <f>VLOOKUP($B8,#REF!,11,FALSE)</f>
        <v>#REF!</v>
      </c>
      <c r="M8" s="38" t="e">
        <f>VLOOKUP($B8,#REF!,12,FALSE)</f>
        <v>#REF!</v>
      </c>
      <c r="N8" s="38"/>
    </row>
    <row r="9" spans="1:14" ht="15.75" customHeight="1">
      <c r="A9" s="39"/>
      <c r="B9" s="39">
        <v>202</v>
      </c>
      <c r="C9" s="39" t="e">
        <f>VLOOKUP(B9,#REF!,3,FALSE)</f>
        <v>#REF!</v>
      </c>
      <c r="D9" s="40"/>
      <c r="E9" s="40"/>
      <c r="F9" s="40"/>
      <c r="G9" s="12" t="s">
        <v>344</v>
      </c>
      <c r="H9" s="38" t="e">
        <f>VLOOKUP($B8,#REF!,7,FALSE)</f>
        <v>#REF!</v>
      </c>
      <c r="I9" s="38" t="e">
        <f>VLOOKUP($B8,#REF!,8,FALSE)</f>
        <v>#REF!</v>
      </c>
      <c r="J9" s="38" t="e">
        <f>VLOOKUP($B8,#REF!,9,FALSE)</f>
        <v>#REF!</v>
      </c>
      <c r="K9" s="38" t="e">
        <f>VLOOKUP($B8,#REF!,10,FALSE)</f>
        <v>#REF!</v>
      </c>
      <c r="L9" s="38" t="e">
        <f>VLOOKUP($B8,#REF!,11,FALSE)</f>
        <v>#REF!</v>
      </c>
      <c r="M9" s="38" t="e">
        <f>VLOOKUP($B8,#REF!,12,FALSE)</f>
        <v>#REF!</v>
      </c>
      <c r="N9" s="38" t="e">
        <f>VLOOKUP($B8,#REF!,13,FALSE)</f>
        <v>#REF!</v>
      </c>
    </row>
    <row r="10" spans="1:14" ht="15.75" customHeight="1">
      <c r="A10" s="36">
        <v>4</v>
      </c>
      <c r="B10" s="17">
        <v>203</v>
      </c>
      <c r="C10" s="17" t="e">
        <f>VLOOKUP(B10,#REF!,3,FALSE)</f>
        <v>#REF!</v>
      </c>
      <c r="D10" s="37" t="e">
        <f>VLOOKUP(B10,#REF!,3,FALSE)</f>
        <v>#REF!</v>
      </c>
      <c r="E10" s="37" t="e">
        <f>VLOOKUP(B10,#REF!,4,FALSE)</f>
        <v>#REF!</v>
      </c>
      <c r="F10" s="37" t="e">
        <f>VLOOKUP(B10,#REF!,5,FALSE)</f>
        <v>#REF!</v>
      </c>
      <c r="G10" s="12" t="s">
        <v>343</v>
      </c>
      <c r="H10" s="38" t="e">
        <f>VLOOKUP($B10,#REF!,7,FALSE)</f>
        <v>#REF!</v>
      </c>
      <c r="I10" s="38" t="e">
        <f>VLOOKUP($B10,#REF!,8,FALSE)</f>
        <v>#REF!</v>
      </c>
      <c r="J10" s="38" t="e">
        <f>VLOOKUP($B10,#REF!,9,FALSE)</f>
        <v>#REF!</v>
      </c>
      <c r="K10" s="38"/>
      <c r="L10" s="38" t="e">
        <f>VLOOKUP($B10,#REF!,11,FALSE)</f>
        <v>#REF!</v>
      </c>
      <c r="M10" s="38" t="e">
        <f>VLOOKUP($B10,#REF!,12,FALSE)</f>
        <v>#REF!</v>
      </c>
      <c r="N10" s="38"/>
    </row>
    <row r="11" spans="1:14" ht="15.75" customHeight="1">
      <c r="A11" s="39"/>
      <c r="B11" s="39">
        <v>203</v>
      </c>
      <c r="C11" s="39" t="e">
        <f>VLOOKUP(B11,#REF!,3,FALSE)</f>
        <v>#REF!</v>
      </c>
      <c r="D11" s="40"/>
      <c r="E11" s="40"/>
      <c r="F11" s="40"/>
      <c r="G11" s="12" t="s">
        <v>344</v>
      </c>
      <c r="H11" s="38" t="e">
        <f>VLOOKUP($B10,#REF!,7,FALSE)</f>
        <v>#REF!</v>
      </c>
      <c r="I11" s="38" t="e">
        <f>VLOOKUP($B10,#REF!,8,FALSE)</f>
        <v>#REF!</v>
      </c>
      <c r="J11" s="38" t="e">
        <f>VLOOKUP($B10,#REF!,9,FALSE)</f>
        <v>#REF!</v>
      </c>
      <c r="K11" s="38" t="e">
        <f>VLOOKUP($B10,#REF!,10,FALSE)</f>
        <v>#REF!</v>
      </c>
      <c r="L11" s="38" t="e">
        <f>VLOOKUP($B10,#REF!,11,FALSE)</f>
        <v>#REF!</v>
      </c>
      <c r="M11" s="38" t="e">
        <f>VLOOKUP($B10,#REF!,12,FALSE)</f>
        <v>#REF!</v>
      </c>
      <c r="N11" s="38" t="e">
        <f>VLOOKUP($B10,#REF!,13,FALSE)</f>
        <v>#REF!</v>
      </c>
    </row>
    <row r="12" spans="1:14" ht="15.75" customHeight="1">
      <c r="A12" s="36">
        <v>5</v>
      </c>
      <c r="B12" s="17">
        <v>204</v>
      </c>
      <c r="C12" s="17" t="e">
        <f>VLOOKUP(B12,#REF!,3,FALSE)</f>
        <v>#REF!</v>
      </c>
      <c r="D12" s="37" t="e">
        <f>VLOOKUP(B12,#REF!,3,FALSE)</f>
        <v>#REF!</v>
      </c>
      <c r="E12" s="37" t="e">
        <f>VLOOKUP(B12,#REF!,4,FALSE)</f>
        <v>#REF!</v>
      </c>
      <c r="F12" s="37" t="e">
        <f>VLOOKUP(B12,#REF!,5,FALSE)</f>
        <v>#REF!</v>
      </c>
      <c r="G12" s="12" t="s">
        <v>343</v>
      </c>
      <c r="H12" s="38" t="e">
        <f>VLOOKUP($B12,#REF!,7,FALSE)</f>
        <v>#REF!</v>
      </c>
      <c r="I12" s="38" t="e">
        <f>VLOOKUP($B12,#REF!,8,FALSE)</f>
        <v>#REF!</v>
      </c>
      <c r="J12" s="38" t="e">
        <f>VLOOKUP($B12,#REF!,9,FALSE)</f>
        <v>#REF!</v>
      </c>
      <c r="K12" s="38"/>
      <c r="L12" s="38" t="e">
        <f>VLOOKUP($B12,#REF!,11,FALSE)</f>
        <v>#REF!</v>
      </c>
      <c r="M12" s="38" t="e">
        <f>VLOOKUP($B12,#REF!,12,FALSE)</f>
        <v>#REF!</v>
      </c>
      <c r="N12" s="38"/>
    </row>
    <row r="13" spans="1:14" ht="15.75" customHeight="1">
      <c r="A13" s="39"/>
      <c r="B13" s="39">
        <v>204</v>
      </c>
      <c r="C13" s="39" t="e">
        <f>VLOOKUP(B13,#REF!,3,FALSE)</f>
        <v>#REF!</v>
      </c>
      <c r="D13" s="40"/>
      <c r="E13" s="40"/>
      <c r="F13" s="40"/>
      <c r="G13" s="12" t="s">
        <v>344</v>
      </c>
      <c r="H13" s="38" t="e">
        <f>VLOOKUP($B12,#REF!,7,FALSE)</f>
        <v>#REF!</v>
      </c>
      <c r="I13" s="38" t="e">
        <f>VLOOKUP($B12,#REF!,8,FALSE)</f>
        <v>#REF!</v>
      </c>
      <c r="J13" s="38" t="e">
        <f>VLOOKUP($B12,#REF!,9,FALSE)</f>
        <v>#REF!</v>
      </c>
      <c r="K13" s="38" t="e">
        <f>VLOOKUP($B12,#REF!,10,FALSE)</f>
        <v>#REF!</v>
      </c>
      <c r="L13" s="38" t="e">
        <f>VLOOKUP($B12,#REF!,11,FALSE)</f>
        <v>#REF!</v>
      </c>
      <c r="M13" s="38" t="e">
        <f>VLOOKUP($B12,#REF!,12,FALSE)</f>
        <v>#REF!</v>
      </c>
      <c r="N13" s="38" t="e">
        <f>VLOOKUP($B12,#REF!,13,FALSE)</f>
        <v>#REF!</v>
      </c>
    </row>
    <row r="14" spans="1:14" ht="15.75" customHeight="1">
      <c r="A14" s="36">
        <v>6</v>
      </c>
      <c r="B14" s="17">
        <v>205</v>
      </c>
      <c r="C14" s="17" t="e">
        <f>VLOOKUP(B14,#REF!,3,FALSE)</f>
        <v>#REF!</v>
      </c>
      <c r="D14" s="37" t="e">
        <f>VLOOKUP(B14,#REF!,3,FALSE)</f>
        <v>#REF!</v>
      </c>
      <c r="E14" s="37" t="e">
        <f>VLOOKUP(B14,#REF!,4,FALSE)</f>
        <v>#REF!</v>
      </c>
      <c r="F14" s="37" t="e">
        <f>VLOOKUP(B14,#REF!,5,FALSE)</f>
        <v>#REF!</v>
      </c>
      <c r="G14" s="12" t="s">
        <v>343</v>
      </c>
      <c r="H14" s="38" t="e">
        <f>VLOOKUP($B14,#REF!,7,FALSE)</f>
        <v>#REF!</v>
      </c>
      <c r="I14" s="38" t="e">
        <f>VLOOKUP($B14,#REF!,8,FALSE)</f>
        <v>#REF!</v>
      </c>
      <c r="J14" s="38" t="e">
        <f>VLOOKUP($B14,#REF!,9,FALSE)</f>
        <v>#REF!</v>
      </c>
      <c r="K14" s="38"/>
      <c r="L14" s="38" t="e">
        <f>VLOOKUP($B14,#REF!,11,FALSE)</f>
        <v>#REF!</v>
      </c>
      <c r="M14" s="38" t="e">
        <f>VLOOKUP($B14,#REF!,12,FALSE)</f>
        <v>#REF!</v>
      </c>
      <c r="N14" s="38"/>
    </row>
    <row r="15" spans="1:14" ht="15.75" customHeight="1">
      <c r="A15" s="39"/>
      <c r="B15" s="39">
        <v>205</v>
      </c>
      <c r="C15" s="39" t="e">
        <f>VLOOKUP(B15,#REF!,3,FALSE)</f>
        <v>#REF!</v>
      </c>
      <c r="D15" s="40"/>
      <c r="E15" s="40"/>
      <c r="F15" s="40"/>
      <c r="G15" s="12" t="s">
        <v>344</v>
      </c>
      <c r="H15" s="38" t="e">
        <f>VLOOKUP($B14,#REF!,7,FALSE)</f>
        <v>#REF!</v>
      </c>
      <c r="I15" s="38" t="e">
        <f>VLOOKUP($B14,#REF!,8,FALSE)</f>
        <v>#REF!</v>
      </c>
      <c r="J15" s="38" t="e">
        <f>VLOOKUP($B14,#REF!,9,FALSE)</f>
        <v>#REF!</v>
      </c>
      <c r="K15" s="38" t="e">
        <f>VLOOKUP($B14,#REF!,10,FALSE)</f>
        <v>#REF!</v>
      </c>
      <c r="L15" s="38" t="e">
        <f>VLOOKUP($B14,#REF!,11,FALSE)</f>
        <v>#REF!</v>
      </c>
      <c r="M15" s="38" t="e">
        <f>VLOOKUP($B14,#REF!,12,FALSE)</f>
        <v>#REF!</v>
      </c>
      <c r="N15" s="38" t="e">
        <f>VLOOKUP($B14,#REF!,13,FALSE)</f>
        <v>#REF!</v>
      </c>
    </row>
    <row r="16" spans="1:14" ht="15.75" customHeight="1">
      <c r="A16" s="36">
        <v>7</v>
      </c>
      <c r="B16" s="17">
        <v>206</v>
      </c>
      <c r="C16" s="17" t="e">
        <f>VLOOKUP(B16,#REF!,3,FALSE)</f>
        <v>#REF!</v>
      </c>
      <c r="D16" s="37" t="e">
        <f>VLOOKUP(B16,#REF!,3,FALSE)</f>
        <v>#REF!</v>
      </c>
      <c r="E16" s="37" t="e">
        <f>VLOOKUP(B16,#REF!,4,FALSE)</f>
        <v>#REF!</v>
      </c>
      <c r="F16" s="37" t="e">
        <f>VLOOKUP(B16,#REF!,5,FALSE)</f>
        <v>#REF!</v>
      </c>
      <c r="G16" s="12" t="s">
        <v>343</v>
      </c>
      <c r="H16" s="38" t="e">
        <f>VLOOKUP($B16,#REF!,7,FALSE)</f>
        <v>#REF!</v>
      </c>
      <c r="I16" s="38" t="e">
        <f>VLOOKUP($B16,#REF!,8,FALSE)</f>
        <v>#REF!</v>
      </c>
      <c r="J16" s="38" t="e">
        <f>VLOOKUP($B16,#REF!,9,FALSE)</f>
        <v>#REF!</v>
      </c>
      <c r="K16" s="38"/>
      <c r="L16" s="38" t="e">
        <f>VLOOKUP($B16,#REF!,11,FALSE)</f>
        <v>#REF!</v>
      </c>
      <c r="M16" s="38" t="e">
        <f>VLOOKUP($B16,#REF!,12,FALSE)</f>
        <v>#REF!</v>
      </c>
      <c r="N16" s="38"/>
    </row>
    <row r="17" spans="1:14" ht="15.75" customHeight="1">
      <c r="A17" s="39"/>
      <c r="B17" s="39">
        <v>206</v>
      </c>
      <c r="C17" s="39" t="e">
        <f>VLOOKUP(B17,#REF!,3,FALSE)</f>
        <v>#REF!</v>
      </c>
      <c r="D17" s="40"/>
      <c r="E17" s="40"/>
      <c r="F17" s="40"/>
      <c r="G17" s="12" t="s">
        <v>344</v>
      </c>
      <c r="H17" s="38" t="e">
        <f>VLOOKUP($B16,#REF!,7,FALSE)</f>
        <v>#REF!</v>
      </c>
      <c r="I17" s="38" t="e">
        <f>VLOOKUP($B16,#REF!,8,FALSE)</f>
        <v>#REF!</v>
      </c>
      <c r="J17" s="38" t="e">
        <f>VLOOKUP($B16,#REF!,9,FALSE)</f>
        <v>#REF!</v>
      </c>
      <c r="K17" s="38" t="e">
        <f>VLOOKUP($B16,#REF!,10,FALSE)</f>
        <v>#REF!</v>
      </c>
      <c r="L17" s="38" t="e">
        <f>VLOOKUP($B16,#REF!,11,FALSE)</f>
        <v>#REF!</v>
      </c>
      <c r="M17" s="38" t="e">
        <f>VLOOKUP($B16,#REF!,12,FALSE)</f>
        <v>#REF!</v>
      </c>
      <c r="N17" s="38" t="e">
        <f>VLOOKUP($B16,#REF!,13,FALSE)</f>
        <v>#REF!</v>
      </c>
    </row>
    <row r="18" spans="1:14" ht="15.75" customHeight="1">
      <c r="A18" s="36">
        <v>8</v>
      </c>
      <c r="B18" s="17">
        <v>207</v>
      </c>
      <c r="C18" s="17" t="e">
        <f>VLOOKUP(B18,#REF!,3,FALSE)</f>
        <v>#REF!</v>
      </c>
      <c r="D18" s="37" t="e">
        <f>VLOOKUP(B18,#REF!,3,FALSE)</f>
        <v>#REF!</v>
      </c>
      <c r="E18" s="37" t="e">
        <f>VLOOKUP(B18,#REF!,4,FALSE)</f>
        <v>#REF!</v>
      </c>
      <c r="F18" s="37" t="e">
        <f>VLOOKUP(B18,#REF!,5,FALSE)</f>
        <v>#REF!</v>
      </c>
      <c r="G18" s="12" t="s">
        <v>343</v>
      </c>
      <c r="H18" s="38" t="e">
        <f>VLOOKUP($B18,#REF!,7,FALSE)</f>
        <v>#REF!</v>
      </c>
      <c r="I18" s="38" t="e">
        <f>VLOOKUP($B18,#REF!,8,FALSE)</f>
        <v>#REF!</v>
      </c>
      <c r="J18" s="38" t="e">
        <f>VLOOKUP($B18,#REF!,9,FALSE)</f>
        <v>#REF!</v>
      </c>
      <c r="K18" s="38"/>
      <c r="L18" s="38" t="e">
        <f>VLOOKUP($B18,#REF!,11,FALSE)</f>
        <v>#REF!</v>
      </c>
      <c r="M18" s="38" t="e">
        <f>VLOOKUP($B18,#REF!,12,FALSE)</f>
        <v>#REF!</v>
      </c>
      <c r="N18" s="38"/>
    </row>
    <row r="19" spans="1:14" ht="15.75" customHeight="1">
      <c r="A19" s="39"/>
      <c r="B19" s="39">
        <v>207</v>
      </c>
      <c r="C19" s="39" t="e">
        <f>VLOOKUP(B19,#REF!,3,FALSE)</f>
        <v>#REF!</v>
      </c>
      <c r="D19" s="40"/>
      <c r="E19" s="40"/>
      <c r="F19" s="40"/>
      <c r="G19" s="12" t="s">
        <v>344</v>
      </c>
      <c r="H19" s="38" t="e">
        <f>VLOOKUP($B18,#REF!,7,FALSE)</f>
        <v>#REF!</v>
      </c>
      <c r="I19" s="38" t="e">
        <f>VLOOKUP($B18,#REF!,8,FALSE)</f>
        <v>#REF!</v>
      </c>
      <c r="J19" s="38" t="e">
        <f>VLOOKUP($B18,#REF!,9,FALSE)</f>
        <v>#REF!</v>
      </c>
      <c r="K19" s="38" t="e">
        <f>VLOOKUP($B18,#REF!,10,FALSE)</f>
        <v>#REF!</v>
      </c>
      <c r="L19" s="38" t="e">
        <f>VLOOKUP($B18,#REF!,11,FALSE)</f>
        <v>#REF!</v>
      </c>
      <c r="M19" s="38" t="e">
        <f>VLOOKUP($B18,#REF!,12,FALSE)</f>
        <v>#REF!</v>
      </c>
      <c r="N19" s="38" t="e">
        <f>VLOOKUP($B18,#REF!,13,FALSE)</f>
        <v>#REF!</v>
      </c>
    </row>
    <row r="20" spans="1:14" ht="15.75" customHeight="1">
      <c r="A20" s="36">
        <v>9</v>
      </c>
      <c r="B20" s="17">
        <v>208</v>
      </c>
      <c r="C20" s="17" t="e">
        <f>VLOOKUP(B20,#REF!,3,FALSE)</f>
        <v>#REF!</v>
      </c>
      <c r="D20" s="37" t="e">
        <f>VLOOKUP(B20,#REF!,3,FALSE)</f>
        <v>#REF!</v>
      </c>
      <c r="E20" s="37" t="e">
        <f>VLOOKUP(B20,#REF!,4,FALSE)</f>
        <v>#REF!</v>
      </c>
      <c r="F20" s="37" t="e">
        <f>VLOOKUP(B20,#REF!,5,FALSE)</f>
        <v>#REF!</v>
      </c>
      <c r="G20" s="12" t="s">
        <v>343</v>
      </c>
      <c r="H20" s="38" t="e">
        <f>VLOOKUP($B20,#REF!,7,FALSE)</f>
        <v>#REF!</v>
      </c>
      <c r="I20" s="38" t="e">
        <f>VLOOKUP($B20,#REF!,8,FALSE)</f>
        <v>#REF!</v>
      </c>
      <c r="J20" s="38" t="e">
        <f>VLOOKUP($B20,#REF!,9,FALSE)</f>
        <v>#REF!</v>
      </c>
      <c r="K20" s="38"/>
      <c r="L20" s="38" t="e">
        <f>VLOOKUP($B20,#REF!,11,FALSE)</f>
        <v>#REF!</v>
      </c>
      <c r="M20" s="38" t="e">
        <f>VLOOKUP($B20,#REF!,12,FALSE)</f>
        <v>#REF!</v>
      </c>
      <c r="N20" s="38"/>
    </row>
    <row r="21" spans="1:14" ht="15.75" customHeight="1">
      <c r="A21" s="39"/>
      <c r="B21" s="39">
        <v>208</v>
      </c>
      <c r="C21" s="39" t="e">
        <f>VLOOKUP(B21,#REF!,3,FALSE)</f>
        <v>#REF!</v>
      </c>
      <c r="D21" s="40"/>
      <c r="E21" s="40"/>
      <c r="F21" s="40"/>
      <c r="G21" s="12" t="s">
        <v>344</v>
      </c>
      <c r="H21" s="38" t="e">
        <f>VLOOKUP($B20,#REF!,7,FALSE)</f>
        <v>#REF!</v>
      </c>
      <c r="I21" s="38" t="e">
        <f>VLOOKUP($B20,#REF!,8,FALSE)</f>
        <v>#REF!</v>
      </c>
      <c r="J21" s="38" t="e">
        <f>VLOOKUP($B20,#REF!,9,FALSE)</f>
        <v>#REF!</v>
      </c>
      <c r="K21" s="38" t="e">
        <f>VLOOKUP($B20,#REF!,10,FALSE)</f>
        <v>#REF!</v>
      </c>
      <c r="L21" s="38" t="e">
        <f>VLOOKUP($B20,#REF!,11,FALSE)</f>
        <v>#REF!</v>
      </c>
      <c r="M21" s="38" t="e">
        <f>VLOOKUP($B20,#REF!,12,FALSE)</f>
        <v>#REF!</v>
      </c>
      <c r="N21" s="38" t="e">
        <f>VLOOKUP($B20,#REF!,13,FALSE)</f>
        <v>#REF!</v>
      </c>
    </row>
    <row r="22" spans="1:14" ht="15.75" customHeight="1">
      <c r="A22" s="36">
        <v>10</v>
      </c>
      <c r="B22" s="17">
        <v>209</v>
      </c>
      <c r="C22" s="17" t="e">
        <f>VLOOKUP(B22,#REF!,3,FALSE)</f>
        <v>#REF!</v>
      </c>
      <c r="D22" s="37" t="e">
        <f>VLOOKUP(B22,#REF!,3,FALSE)</f>
        <v>#REF!</v>
      </c>
      <c r="E22" s="37" t="e">
        <f>VLOOKUP(B22,#REF!,4,FALSE)</f>
        <v>#REF!</v>
      </c>
      <c r="F22" s="37" t="e">
        <f>VLOOKUP(B22,#REF!,5,FALSE)</f>
        <v>#REF!</v>
      </c>
      <c r="G22" s="12" t="s">
        <v>343</v>
      </c>
      <c r="H22" s="38" t="e">
        <f>VLOOKUP($B22,#REF!,7,FALSE)</f>
        <v>#REF!</v>
      </c>
      <c r="I22" s="38" t="e">
        <f>VLOOKUP($B22,#REF!,8,FALSE)</f>
        <v>#REF!</v>
      </c>
      <c r="J22" s="38" t="e">
        <f>VLOOKUP($B22,#REF!,9,FALSE)</f>
        <v>#REF!</v>
      </c>
      <c r="K22" s="38"/>
      <c r="L22" s="38" t="e">
        <f>VLOOKUP($B22,#REF!,11,FALSE)</f>
        <v>#REF!</v>
      </c>
      <c r="M22" s="38" t="e">
        <f>VLOOKUP($B22,#REF!,12,FALSE)</f>
        <v>#REF!</v>
      </c>
      <c r="N22" s="38"/>
    </row>
    <row r="23" spans="1:14" ht="15.75" customHeight="1">
      <c r="A23" s="39"/>
      <c r="B23" s="39">
        <v>209</v>
      </c>
      <c r="C23" s="39" t="e">
        <f>VLOOKUP(B23,#REF!,3,FALSE)</f>
        <v>#REF!</v>
      </c>
      <c r="D23" s="40"/>
      <c r="E23" s="40"/>
      <c r="F23" s="40"/>
      <c r="G23" s="12" t="s">
        <v>344</v>
      </c>
      <c r="H23" s="38" t="e">
        <f>VLOOKUP($B22,#REF!,7,FALSE)</f>
        <v>#REF!</v>
      </c>
      <c r="I23" s="38" t="e">
        <f>VLOOKUP($B22,#REF!,8,FALSE)</f>
        <v>#REF!</v>
      </c>
      <c r="J23" s="38" t="e">
        <f>VLOOKUP($B22,#REF!,9,FALSE)</f>
        <v>#REF!</v>
      </c>
      <c r="K23" s="38" t="e">
        <f>VLOOKUP($B22,#REF!,10,FALSE)</f>
        <v>#REF!</v>
      </c>
      <c r="L23" s="38" t="e">
        <f>VLOOKUP($B22,#REF!,11,FALSE)</f>
        <v>#REF!</v>
      </c>
      <c r="M23" s="38" t="e">
        <f>VLOOKUP($B22,#REF!,12,FALSE)</f>
        <v>#REF!</v>
      </c>
      <c r="N23" s="38" t="e">
        <f>VLOOKUP($B22,#REF!,13,FALSE)</f>
        <v>#REF!</v>
      </c>
    </row>
    <row r="24" spans="1:14" ht="15.75" customHeight="1">
      <c r="A24" s="36">
        <v>11</v>
      </c>
      <c r="B24" s="17">
        <v>210</v>
      </c>
      <c r="C24" s="17" t="e">
        <f>VLOOKUP(B24,#REF!,3,FALSE)</f>
        <v>#REF!</v>
      </c>
      <c r="D24" s="37" t="e">
        <f>VLOOKUP(B24,#REF!,3,FALSE)</f>
        <v>#REF!</v>
      </c>
      <c r="E24" s="37" t="e">
        <f>VLOOKUP(B24,#REF!,4,FALSE)</f>
        <v>#REF!</v>
      </c>
      <c r="F24" s="37" t="e">
        <f>VLOOKUP(B24,#REF!,5,FALSE)</f>
        <v>#REF!</v>
      </c>
      <c r="G24" s="12" t="s">
        <v>343</v>
      </c>
      <c r="H24" s="38" t="e">
        <f>VLOOKUP($B24,#REF!,7,FALSE)</f>
        <v>#REF!</v>
      </c>
      <c r="I24" s="38" t="e">
        <f>VLOOKUP($B24,#REF!,8,FALSE)</f>
        <v>#REF!</v>
      </c>
      <c r="J24" s="38" t="e">
        <f>VLOOKUP($B24,#REF!,9,FALSE)</f>
        <v>#REF!</v>
      </c>
      <c r="K24" s="38"/>
      <c r="L24" s="38" t="e">
        <f>VLOOKUP($B24,#REF!,11,FALSE)</f>
        <v>#REF!</v>
      </c>
      <c r="M24" s="38" t="e">
        <f>VLOOKUP($B24,#REF!,12,FALSE)</f>
        <v>#REF!</v>
      </c>
      <c r="N24" s="38"/>
    </row>
    <row r="25" spans="1:14" ht="15.75" customHeight="1">
      <c r="A25" s="39"/>
      <c r="B25" s="39">
        <v>210</v>
      </c>
      <c r="C25" s="39" t="e">
        <f>VLOOKUP(B25,#REF!,3,FALSE)</f>
        <v>#REF!</v>
      </c>
      <c r="D25" s="40"/>
      <c r="E25" s="40"/>
      <c r="F25" s="40"/>
      <c r="G25" s="12" t="s">
        <v>344</v>
      </c>
      <c r="H25" s="38" t="e">
        <f>VLOOKUP($B24,#REF!,7,FALSE)</f>
        <v>#REF!</v>
      </c>
      <c r="I25" s="38" t="e">
        <f>VLOOKUP($B24,#REF!,8,FALSE)</f>
        <v>#REF!</v>
      </c>
      <c r="J25" s="38" t="e">
        <f>VLOOKUP($B24,#REF!,9,FALSE)</f>
        <v>#REF!</v>
      </c>
      <c r="K25" s="38" t="e">
        <f>VLOOKUP($B24,#REF!,10,FALSE)</f>
        <v>#REF!</v>
      </c>
      <c r="L25" s="38" t="e">
        <f>VLOOKUP($B24,#REF!,11,FALSE)</f>
        <v>#REF!</v>
      </c>
      <c r="M25" s="38" t="e">
        <f>VLOOKUP($B24,#REF!,12,FALSE)</f>
        <v>#REF!</v>
      </c>
      <c r="N25" s="38" t="e">
        <f>VLOOKUP($B24,#REF!,13,FALSE)</f>
        <v>#REF!</v>
      </c>
    </row>
    <row r="26" spans="1:14" ht="15.75" customHeight="1">
      <c r="A26" s="36">
        <v>12</v>
      </c>
      <c r="B26" s="17">
        <v>301</v>
      </c>
      <c r="C26" s="17" t="e">
        <f>VLOOKUP(B26,#REF!,3,FALSE)</f>
        <v>#REF!</v>
      </c>
      <c r="D26" s="37" t="e">
        <f>VLOOKUP(B26,#REF!,3,FALSE)</f>
        <v>#REF!</v>
      </c>
      <c r="E26" s="37" t="e">
        <f>VLOOKUP(B26,#REF!,4,FALSE)</f>
        <v>#REF!</v>
      </c>
      <c r="F26" s="37" t="e">
        <f>VLOOKUP(B26,#REF!,5,FALSE)</f>
        <v>#REF!</v>
      </c>
      <c r="G26" s="12" t="s">
        <v>343</v>
      </c>
      <c r="H26" s="38" t="e">
        <f>VLOOKUP($B26,#REF!,7,FALSE)</f>
        <v>#REF!</v>
      </c>
      <c r="I26" s="38" t="e">
        <f>VLOOKUP($B26,#REF!,8,FALSE)</f>
        <v>#REF!</v>
      </c>
      <c r="J26" s="38" t="e">
        <f>VLOOKUP($B26,#REF!,9,FALSE)</f>
        <v>#REF!</v>
      </c>
      <c r="K26" s="38"/>
      <c r="L26" s="38" t="e">
        <f>VLOOKUP($B26,#REF!,11,FALSE)</f>
        <v>#REF!</v>
      </c>
      <c r="M26" s="38" t="e">
        <f>VLOOKUP($B26,#REF!,12,FALSE)</f>
        <v>#REF!</v>
      </c>
      <c r="N26" s="38"/>
    </row>
    <row r="27" spans="1:14" ht="15.75" customHeight="1">
      <c r="A27" s="39"/>
      <c r="B27" s="39">
        <v>301</v>
      </c>
      <c r="C27" s="39" t="e">
        <f>VLOOKUP(B27,#REF!,3,FALSE)</f>
        <v>#REF!</v>
      </c>
      <c r="D27" s="40"/>
      <c r="E27" s="40"/>
      <c r="F27" s="40"/>
      <c r="G27" s="12" t="s">
        <v>344</v>
      </c>
      <c r="H27" s="38" t="e">
        <f>VLOOKUP($B26,#REF!,7,FALSE)</f>
        <v>#REF!</v>
      </c>
      <c r="I27" s="38" t="e">
        <f>VLOOKUP($B26,#REF!,8,FALSE)</f>
        <v>#REF!</v>
      </c>
      <c r="J27" s="38" t="e">
        <f>VLOOKUP($B26,#REF!,9,FALSE)</f>
        <v>#REF!</v>
      </c>
      <c r="K27" s="38" t="e">
        <f>VLOOKUP($B26,#REF!,10,FALSE)</f>
        <v>#REF!</v>
      </c>
      <c r="L27" s="38" t="e">
        <f>VLOOKUP($B26,#REF!,11,FALSE)</f>
        <v>#REF!</v>
      </c>
      <c r="M27" s="38" t="e">
        <f>VLOOKUP($B26,#REF!,12,FALSE)</f>
        <v>#REF!</v>
      </c>
      <c r="N27" s="38" t="e">
        <f>VLOOKUP($B26,#REF!,13,FALSE)</f>
        <v>#REF!</v>
      </c>
    </row>
    <row r="28" spans="1:14" ht="15.75" customHeight="1">
      <c r="A28" s="36">
        <v>13</v>
      </c>
      <c r="B28" s="17">
        <v>302</v>
      </c>
      <c r="C28" s="17" t="e">
        <f>VLOOKUP(B28,#REF!,3,FALSE)</f>
        <v>#REF!</v>
      </c>
      <c r="D28" s="37" t="e">
        <f>VLOOKUP(B28,#REF!,3,FALSE)</f>
        <v>#REF!</v>
      </c>
      <c r="E28" s="37" t="e">
        <f>VLOOKUP(B28,#REF!,4,FALSE)</f>
        <v>#REF!</v>
      </c>
      <c r="F28" s="37" t="e">
        <f>VLOOKUP(B28,#REF!,5,FALSE)</f>
        <v>#REF!</v>
      </c>
      <c r="G28" s="12" t="s">
        <v>343</v>
      </c>
      <c r="H28" s="38" t="e">
        <f>VLOOKUP($B28,#REF!,7,FALSE)</f>
        <v>#REF!</v>
      </c>
      <c r="I28" s="38" t="e">
        <f>VLOOKUP($B28,#REF!,8,FALSE)</f>
        <v>#REF!</v>
      </c>
      <c r="J28" s="38" t="e">
        <f>VLOOKUP($B28,#REF!,9,FALSE)</f>
        <v>#REF!</v>
      </c>
      <c r="K28" s="38"/>
      <c r="L28" s="38" t="e">
        <f>VLOOKUP($B28,#REF!,11,FALSE)</f>
        <v>#REF!</v>
      </c>
      <c r="M28" s="38" t="e">
        <f>VLOOKUP($B28,#REF!,12,FALSE)</f>
        <v>#REF!</v>
      </c>
      <c r="N28" s="38"/>
    </row>
    <row r="29" spans="1:14" ht="15.75" customHeight="1">
      <c r="A29" s="39"/>
      <c r="B29" s="39">
        <v>302</v>
      </c>
      <c r="C29" s="39" t="e">
        <f>VLOOKUP(B29,#REF!,3,FALSE)</f>
        <v>#REF!</v>
      </c>
      <c r="D29" s="40"/>
      <c r="E29" s="40"/>
      <c r="F29" s="40"/>
      <c r="G29" s="12" t="s">
        <v>344</v>
      </c>
      <c r="H29" s="38" t="e">
        <f>VLOOKUP($B28,#REF!,7,FALSE)</f>
        <v>#REF!</v>
      </c>
      <c r="I29" s="38" t="e">
        <f>VLOOKUP($B28,#REF!,8,FALSE)</f>
        <v>#REF!</v>
      </c>
      <c r="J29" s="38" t="e">
        <f>VLOOKUP($B28,#REF!,9,FALSE)</f>
        <v>#REF!</v>
      </c>
      <c r="K29" s="38" t="e">
        <f>VLOOKUP($B28,#REF!,10,FALSE)</f>
        <v>#REF!</v>
      </c>
      <c r="L29" s="38" t="e">
        <f>VLOOKUP($B28,#REF!,11,FALSE)</f>
        <v>#REF!</v>
      </c>
      <c r="M29" s="38" t="e">
        <f>VLOOKUP($B28,#REF!,12,FALSE)</f>
        <v>#REF!</v>
      </c>
      <c r="N29" s="38" t="e">
        <f>VLOOKUP($B28,#REF!,13,FALSE)</f>
        <v>#REF!</v>
      </c>
    </row>
    <row r="30" spans="1:14" ht="15.75" customHeight="1">
      <c r="A30" s="36">
        <v>14</v>
      </c>
      <c r="B30" s="17">
        <v>303</v>
      </c>
      <c r="C30" s="17" t="e">
        <f>VLOOKUP(B30,#REF!,3,FALSE)</f>
        <v>#REF!</v>
      </c>
      <c r="D30" s="37" t="e">
        <f>VLOOKUP(B30,#REF!,3,FALSE)</f>
        <v>#REF!</v>
      </c>
      <c r="E30" s="37" t="e">
        <f>VLOOKUP(B30,#REF!,4,FALSE)</f>
        <v>#REF!</v>
      </c>
      <c r="F30" s="37" t="e">
        <f>VLOOKUP(B30,#REF!,5,FALSE)</f>
        <v>#REF!</v>
      </c>
      <c r="G30" s="12" t="s">
        <v>343</v>
      </c>
      <c r="H30" s="38" t="e">
        <f>VLOOKUP($B30,#REF!,7,FALSE)</f>
        <v>#REF!</v>
      </c>
      <c r="I30" s="38" t="e">
        <f>VLOOKUP($B30,#REF!,8,FALSE)</f>
        <v>#REF!</v>
      </c>
      <c r="J30" s="38" t="e">
        <f>VLOOKUP($B30,#REF!,9,FALSE)</f>
        <v>#REF!</v>
      </c>
      <c r="K30" s="38"/>
      <c r="L30" s="38" t="e">
        <f>VLOOKUP($B30,#REF!,11,FALSE)</f>
        <v>#REF!</v>
      </c>
      <c r="M30" s="38" t="e">
        <f>VLOOKUP($B30,#REF!,12,FALSE)</f>
        <v>#REF!</v>
      </c>
      <c r="N30" s="38"/>
    </row>
    <row r="31" spans="1:14" ht="15.75" customHeight="1">
      <c r="A31" s="39"/>
      <c r="B31" s="39">
        <v>303</v>
      </c>
      <c r="C31" s="39" t="e">
        <f>VLOOKUP(B31,#REF!,3,FALSE)</f>
        <v>#REF!</v>
      </c>
      <c r="D31" s="40"/>
      <c r="E31" s="40"/>
      <c r="F31" s="40"/>
      <c r="G31" s="12" t="s">
        <v>344</v>
      </c>
      <c r="H31" s="38" t="e">
        <f>VLOOKUP($B30,#REF!,7,FALSE)</f>
        <v>#REF!</v>
      </c>
      <c r="I31" s="38" t="e">
        <f>VLOOKUP($B30,#REF!,8,FALSE)</f>
        <v>#REF!</v>
      </c>
      <c r="J31" s="38" t="e">
        <f>VLOOKUP($B30,#REF!,9,FALSE)</f>
        <v>#REF!</v>
      </c>
      <c r="K31" s="38" t="e">
        <f>VLOOKUP($B30,#REF!,10,FALSE)</f>
        <v>#REF!</v>
      </c>
      <c r="L31" s="38" t="e">
        <f>VLOOKUP($B30,#REF!,11,FALSE)</f>
        <v>#REF!</v>
      </c>
      <c r="M31" s="38" t="e">
        <f>VLOOKUP($B30,#REF!,12,FALSE)</f>
        <v>#REF!</v>
      </c>
      <c r="N31" s="38" t="e">
        <f>VLOOKUP($B30,#REF!,13,FALSE)</f>
        <v>#REF!</v>
      </c>
    </row>
    <row r="32" spans="1:14" ht="15.75" customHeight="1">
      <c r="A32" s="36">
        <v>15</v>
      </c>
      <c r="B32" s="17">
        <v>304</v>
      </c>
      <c r="C32" s="17" t="e">
        <f>VLOOKUP(B32,#REF!,3,FALSE)</f>
        <v>#REF!</v>
      </c>
      <c r="D32" s="37" t="e">
        <f>VLOOKUP(B32,#REF!,3,FALSE)</f>
        <v>#REF!</v>
      </c>
      <c r="E32" s="37" t="e">
        <f>VLOOKUP(B32,#REF!,4,FALSE)</f>
        <v>#REF!</v>
      </c>
      <c r="F32" s="37" t="e">
        <f>VLOOKUP(B32,#REF!,5,FALSE)</f>
        <v>#REF!</v>
      </c>
      <c r="G32" s="12" t="s">
        <v>343</v>
      </c>
      <c r="H32" s="38" t="e">
        <f>VLOOKUP($B32,#REF!,7,FALSE)</f>
        <v>#REF!</v>
      </c>
      <c r="I32" s="38" t="e">
        <f>VLOOKUP($B32,#REF!,8,FALSE)</f>
        <v>#REF!</v>
      </c>
      <c r="J32" s="38" t="e">
        <f>VLOOKUP($B32,#REF!,9,FALSE)</f>
        <v>#REF!</v>
      </c>
      <c r="K32" s="38"/>
      <c r="L32" s="38" t="e">
        <f>VLOOKUP($B32,#REF!,11,FALSE)</f>
        <v>#REF!</v>
      </c>
      <c r="M32" s="38" t="e">
        <f>VLOOKUP($B32,#REF!,12,FALSE)</f>
        <v>#REF!</v>
      </c>
      <c r="N32" s="38"/>
    </row>
    <row r="33" spans="1:14" ht="15.75" customHeight="1">
      <c r="A33" s="39"/>
      <c r="B33" s="39">
        <v>304</v>
      </c>
      <c r="C33" s="39" t="e">
        <f>VLOOKUP(B33,#REF!,3,FALSE)</f>
        <v>#REF!</v>
      </c>
      <c r="D33" s="40"/>
      <c r="E33" s="40"/>
      <c r="F33" s="40"/>
      <c r="G33" s="12" t="s">
        <v>344</v>
      </c>
      <c r="H33" s="38" t="e">
        <f>VLOOKUP($B32,#REF!,7,FALSE)</f>
        <v>#REF!</v>
      </c>
      <c r="I33" s="38" t="e">
        <f>VLOOKUP($B32,#REF!,8,FALSE)</f>
        <v>#REF!</v>
      </c>
      <c r="J33" s="38" t="e">
        <f>VLOOKUP($B32,#REF!,9,FALSE)</f>
        <v>#REF!</v>
      </c>
      <c r="K33" s="38" t="e">
        <f>VLOOKUP($B32,#REF!,10,FALSE)</f>
        <v>#REF!</v>
      </c>
      <c r="L33" s="38" t="e">
        <f>VLOOKUP($B32,#REF!,11,FALSE)</f>
        <v>#REF!</v>
      </c>
      <c r="M33" s="38" t="e">
        <f>VLOOKUP($B32,#REF!,12,FALSE)</f>
        <v>#REF!</v>
      </c>
      <c r="N33" s="38" t="e">
        <f>VLOOKUP($B32,#REF!,13,FALSE)</f>
        <v>#REF!</v>
      </c>
    </row>
    <row r="34" spans="1:14" ht="15.75" customHeight="1">
      <c r="A34" s="36">
        <v>16</v>
      </c>
      <c r="B34" s="17">
        <v>305</v>
      </c>
      <c r="C34" s="17" t="e">
        <f>VLOOKUP(B34,#REF!,3,FALSE)</f>
        <v>#REF!</v>
      </c>
      <c r="D34" s="37" t="e">
        <f>VLOOKUP(B34,#REF!,3,FALSE)</f>
        <v>#REF!</v>
      </c>
      <c r="E34" s="37" t="e">
        <f>VLOOKUP(B34,#REF!,4,FALSE)</f>
        <v>#REF!</v>
      </c>
      <c r="F34" s="37" t="e">
        <f>VLOOKUP(B34,#REF!,5,FALSE)</f>
        <v>#REF!</v>
      </c>
      <c r="G34" s="12" t="s">
        <v>343</v>
      </c>
      <c r="H34" s="38" t="e">
        <f>VLOOKUP($B34,#REF!,7,FALSE)</f>
        <v>#REF!</v>
      </c>
      <c r="I34" s="38" t="e">
        <f>VLOOKUP($B34,#REF!,8,FALSE)</f>
        <v>#REF!</v>
      </c>
      <c r="J34" s="38" t="e">
        <f>VLOOKUP($B34,#REF!,9,FALSE)</f>
        <v>#REF!</v>
      </c>
      <c r="K34" s="38"/>
      <c r="L34" s="38" t="e">
        <f>VLOOKUP($B34,#REF!,11,FALSE)</f>
        <v>#REF!</v>
      </c>
      <c r="M34" s="38" t="e">
        <f>VLOOKUP($B34,#REF!,12,FALSE)</f>
        <v>#REF!</v>
      </c>
      <c r="N34" s="38"/>
    </row>
    <row r="35" spans="1:14" ht="15.75" customHeight="1">
      <c r="A35" s="39"/>
      <c r="B35" s="39">
        <v>305</v>
      </c>
      <c r="C35" s="39" t="e">
        <f>VLOOKUP(B35,#REF!,3,FALSE)</f>
        <v>#REF!</v>
      </c>
      <c r="D35" s="40"/>
      <c r="E35" s="40"/>
      <c r="F35" s="40"/>
      <c r="G35" s="12" t="s">
        <v>344</v>
      </c>
      <c r="H35" s="38" t="e">
        <f>VLOOKUP($B34,#REF!,7,FALSE)</f>
        <v>#REF!</v>
      </c>
      <c r="I35" s="38" t="e">
        <f>VLOOKUP($B34,#REF!,8,FALSE)</f>
        <v>#REF!</v>
      </c>
      <c r="J35" s="38" t="e">
        <f>VLOOKUP($B34,#REF!,9,FALSE)</f>
        <v>#REF!</v>
      </c>
      <c r="K35" s="38" t="e">
        <f>VLOOKUP($B34,#REF!,10,FALSE)</f>
        <v>#REF!</v>
      </c>
      <c r="L35" s="38" t="e">
        <f>VLOOKUP($B34,#REF!,11,FALSE)</f>
        <v>#REF!</v>
      </c>
      <c r="M35" s="38" t="e">
        <f>VLOOKUP($B34,#REF!,12,FALSE)</f>
        <v>#REF!</v>
      </c>
      <c r="N35" s="38" t="e">
        <f>VLOOKUP($B34,#REF!,13,FALSE)</f>
        <v>#REF!</v>
      </c>
    </row>
    <row r="36" spans="1:14" ht="15.75" customHeight="1">
      <c r="A36" s="36">
        <v>17</v>
      </c>
      <c r="B36" s="17">
        <v>306</v>
      </c>
      <c r="C36" s="17" t="e">
        <f>VLOOKUP(B36,#REF!,3,FALSE)</f>
        <v>#REF!</v>
      </c>
      <c r="D36" s="37" t="e">
        <f>VLOOKUP(B36,#REF!,3,FALSE)</f>
        <v>#REF!</v>
      </c>
      <c r="E36" s="37" t="e">
        <f>VLOOKUP(B36,#REF!,4,FALSE)</f>
        <v>#REF!</v>
      </c>
      <c r="F36" s="37" t="e">
        <f>VLOOKUP(B36,#REF!,5,FALSE)</f>
        <v>#REF!</v>
      </c>
      <c r="G36" s="12" t="s">
        <v>343</v>
      </c>
      <c r="H36" s="38" t="e">
        <f>VLOOKUP($B36,#REF!,7,FALSE)</f>
        <v>#REF!</v>
      </c>
      <c r="I36" s="38" t="e">
        <f>VLOOKUP($B36,#REF!,8,FALSE)</f>
        <v>#REF!</v>
      </c>
      <c r="J36" s="38" t="e">
        <f>VLOOKUP($B36,#REF!,9,FALSE)</f>
        <v>#REF!</v>
      </c>
      <c r="K36" s="38"/>
      <c r="L36" s="38" t="e">
        <f>VLOOKUP($B36,#REF!,11,FALSE)</f>
        <v>#REF!</v>
      </c>
      <c r="M36" s="38" t="e">
        <f>VLOOKUP($B36,#REF!,12,FALSE)</f>
        <v>#REF!</v>
      </c>
      <c r="N36" s="38"/>
    </row>
    <row r="37" spans="1:14" ht="15.75" customHeight="1">
      <c r="A37" s="39"/>
      <c r="B37" s="39">
        <v>306</v>
      </c>
      <c r="C37" s="39" t="e">
        <f>VLOOKUP(B37,#REF!,3,FALSE)</f>
        <v>#REF!</v>
      </c>
      <c r="D37" s="40"/>
      <c r="E37" s="40"/>
      <c r="F37" s="40"/>
      <c r="G37" s="12" t="s">
        <v>344</v>
      </c>
      <c r="H37" s="38" t="e">
        <f>VLOOKUP($B36,#REF!,7,FALSE)</f>
        <v>#REF!</v>
      </c>
      <c r="I37" s="38" t="e">
        <f>VLOOKUP($B36,#REF!,8,FALSE)</f>
        <v>#REF!</v>
      </c>
      <c r="J37" s="38" t="e">
        <f>VLOOKUP($B36,#REF!,9,FALSE)</f>
        <v>#REF!</v>
      </c>
      <c r="K37" s="38" t="e">
        <f>VLOOKUP($B36,#REF!,10,FALSE)</f>
        <v>#REF!</v>
      </c>
      <c r="L37" s="38" t="e">
        <f>VLOOKUP($B36,#REF!,11,FALSE)</f>
        <v>#REF!</v>
      </c>
      <c r="M37" s="38" t="e">
        <f>VLOOKUP($B36,#REF!,12,FALSE)</f>
        <v>#REF!</v>
      </c>
      <c r="N37" s="38" t="e">
        <f>VLOOKUP($B36,#REF!,13,FALSE)</f>
        <v>#REF!</v>
      </c>
    </row>
    <row r="38" spans="1:14" ht="15.75" customHeight="1">
      <c r="A38" s="36">
        <v>18</v>
      </c>
      <c r="B38" s="17">
        <v>307</v>
      </c>
      <c r="C38" s="17" t="e">
        <f>VLOOKUP(B38,#REF!,3,FALSE)</f>
        <v>#REF!</v>
      </c>
      <c r="D38" s="37" t="e">
        <f>VLOOKUP(B38,#REF!,3,FALSE)</f>
        <v>#REF!</v>
      </c>
      <c r="E38" s="37" t="e">
        <f>VLOOKUP(B38,#REF!,4,FALSE)</f>
        <v>#REF!</v>
      </c>
      <c r="F38" s="37" t="e">
        <f>VLOOKUP(B38,#REF!,5,FALSE)</f>
        <v>#REF!</v>
      </c>
      <c r="G38" s="12" t="s">
        <v>343</v>
      </c>
      <c r="H38" s="38" t="e">
        <f>VLOOKUP($B38,#REF!,7,FALSE)</f>
        <v>#REF!</v>
      </c>
      <c r="I38" s="38" t="e">
        <f>VLOOKUP($B38,#REF!,8,FALSE)</f>
        <v>#REF!</v>
      </c>
      <c r="J38" s="38" t="e">
        <f>VLOOKUP($B38,#REF!,9,FALSE)</f>
        <v>#REF!</v>
      </c>
      <c r="K38" s="38"/>
      <c r="L38" s="38" t="e">
        <f>VLOOKUP($B38,#REF!,11,FALSE)</f>
        <v>#REF!</v>
      </c>
      <c r="M38" s="38" t="e">
        <f>VLOOKUP($B38,#REF!,12,FALSE)</f>
        <v>#REF!</v>
      </c>
      <c r="N38" s="38"/>
    </row>
    <row r="39" spans="1:14" ht="15.75" customHeight="1">
      <c r="A39" s="39"/>
      <c r="B39" s="39">
        <v>307</v>
      </c>
      <c r="C39" s="39" t="e">
        <f>VLOOKUP(B39,#REF!,3,FALSE)</f>
        <v>#REF!</v>
      </c>
      <c r="D39" s="40"/>
      <c r="E39" s="40"/>
      <c r="F39" s="40"/>
      <c r="G39" s="12" t="s">
        <v>344</v>
      </c>
      <c r="H39" s="38" t="e">
        <f>VLOOKUP($B38,#REF!,7,FALSE)</f>
        <v>#REF!</v>
      </c>
      <c r="I39" s="38" t="e">
        <f>VLOOKUP($B38,#REF!,8,FALSE)</f>
        <v>#REF!</v>
      </c>
      <c r="J39" s="38" t="e">
        <f>VLOOKUP($B38,#REF!,9,FALSE)</f>
        <v>#REF!</v>
      </c>
      <c r="K39" s="38" t="e">
        <f>VLOOKUP($B38,#REF!,10,FALSE)</f>
        <v>#REF!</v>
      </c>
      <c r="L39" s="38" t="e">
        <f>VLOOKUP($B38,#REF!,11,FALSE)</f>
        <v>#REF!</v>
      </c>
      <c r="M39" s="38" t="e">
        <f>VLOOKUP($B38,#REF!,12,FALSE)</f>
        <v>#REF!</v>
      </c>
      <c r="N39" s="38" t="e">
        <f>VLOOKUP($B38,#REF!,13,FALSE)</f>
        <v>#REF!</v>
      </c>
    </row>
    <row r="40" spans="1:14" ht="15.75" customHeight="1">
      <c r="A40" s="36">
        <v>19</v>
      </c>
      <c r="B40" s="17">
        <v>308</v>
      </c>
      <c r="C40" s="17" t="e">
        <f>VLOOKUP(B40,#REF!,3,FALSE)</f>
        <v>#REF!</v>
      </c>
      <c r="D40" s="37" t="e">
        <f>VLOOKUP(B40,#REF!,3,FALSE)</f>
        <v>#REF!</v>
      </c>
      <c r="E40" s="37" t="e">
        <f>VLOOKUP(B40,#REF!,4,FALSE)</f>
        <v>#REF!</v>
      </c>
      <c r="F40" s="37" t="e">
        <f>VLOOKUP(B40,#REF!,5,FALSE)</f>
        <v>#REF!</v>
      </c>
      <c r="G40" s="12" t="s">
        <v>343</v>
      </c>
      <c r="H40" s="38" t="e">
        <f>VLOOKUP($B40,#REF!,7,FALSE)</f>
        <v>#REF!</v>
      </c>
      <c r="I40" s="38" t="e">
        <f>VLOOKUP($B40,#REF!,8,FALSE)</f>
        <v>#REF!</v>
      </c>
      <c r="J40" s="38" t="e">
        <f>VLOOKUP($B40,#REF!,9,FALSE)</f>
        <v>#REF!</v>
      </c>
      <c r="K40" s="38"/>
      <c r="L40" s="38" t="e">
        <f>VLOOKUP($B40,#REF!,11,FALSE)</f>
        <v>#REF!</v>
      </c>
      <c r="M40" s="38" t="e">
        <f>VLOOKUP($B40,#REF!,12,FALSE)</f>
        <v>#REF!</v>
      </c>
      <c r="N40" s="38"/>
    </row>
    <row r="41" spans="1:14" ht="15.75" customHeight="1">
      <c r="A41" s="39"/>
      <c r="B41" s="39">
        <v>308</v>
      </c>
      <c r="C41" s="39" t="e">
        <f>VLOOKUP(B41,#REF!,3,FALSE)</f>
        <v>#REF!</v>
      </c>
      <c r="D41" s="40"/>
      <c r="E41" s="40"/>
      <c r="F41" s="40"/>
      <c r="G41" s="12" t="s">
        <v>344</v>
      </c>
      <c r="H41" s="38" t="e">
        <f>VLOOKUP($B40,#REF!,7,FALSE)</f>
        <v>#REF!</v>
      </c>
      <c r="I41" s="38" t="e">
        <f>VLOOKUP($B40,#REF!,8,FALSE)</f>
        <v>#REF!</v>
      </c>
      <c r="J41" s="38" t="e">
        <f>VLOOKUP($B40,#REF!,9,FALSE)</f>
        <v>#REF!</v>
      </c>
      <c r="K41" s="38" t="e">
        <f>VLOOKUP($B40,#REF!,10,FALSE)</f>
        <v>#REF!</v>
      </c>
      <c r="L41" s="38" t="e">
        <f>VLOOKUP($B40,#REF!,11,FALSE)</f>
        <v>#REF!</v>
      </c>
      <c r="M41" s="38" t="e">
        <f>VLOOKUP($B40,#REF!,12,FALSE)</f>
        <v>#REF!</v>
      </c>
      <c r="N41" s="38" t="e">
        <f>VLOOKUP($B40,#REF!,13,FALSE)</f>
        <v>#REF!</v>
      </c>
    </row>
    <row r="42" spans="1:14" ht="15.75" customHeight="1">
      <c r="A42" s="36">
        <v>20</v>
      </c>
      <c r="B42" s="17">
        <v>309</v>
      </c>
      <c r="C42" s="17" t="e">
        <f>VLOOKUP(B42,#REF!,3,FALSE)</f>
        <v>#REF!</v>
      </c>
      <c r="D42" s="37" t="e">
        <f>VLOOKUP(B42,#REF!,3,FALSE)</f>
        <v>#REF!</v>
      </c>
      <c r="E42" s="37" t="e">
        <f>VLOOKUP(B42,#REF!,4,FALSE)</f>
        <v>#REF!</v>
      </c>
      <c r="F42" s="37" t="e">
        <f>VLOOKUP(B42,#REF!,5,FALSE)</f>
        <v>#REF!</v>
      </c>
      <c r="G42" s="12" t="s">
        <v>343</v>
      </c>
      <c r="H42" s="38" t="e">
        <f>VLOOKUP($B42,#REF!,7,FALSE)</f>
        <v>#REF!</v>
      </c>
      <c r="I42" s="38" t="e">
        <f>VLOOKUP($B42,#REF!,8,FALSE)</f>
        <v>#REF!</v>
      </c>
      <c r="J42" s="38" t="e">
        <f>VLOOKUP($B42,#REF!,9,FALSE)</f>
        <v>#REF!</v>
      </c>
      <c r="K42" s="38"/>
      <c r="L42" s="38" t="e">
        <f>VLOOKUP($B42,#REF!,11,FALSE)</f>
        <v>#REF!</v>
      </c>
      <c r="M42" s="38" t="e">
        <f>VLOOKUP($B42,#REF!,12,FALSE)</f>
        <v>#REF!</v>
      </c>
      <c r="N42" s="38"/>
    </row>
    <row r="43" spans="1:14" ht="15.75" customHeight="1">
      <c r="A43" s="39"/>
      <c r="B43" s="39">
        <v>309</v>
      </c>
      <c r="C43" s="39" t="e">
        <f>VLOOKUP(B43,#REF!,3,FALSE)</f>
        <v>#REF!</v>
      </c>
      <c r="D43" s="40"/>
      <c r="E43" s="40"/>
      <c r="F43" s="40"/>
      <c r="G43" s="12" t="s">
        <v>344</v>
      </c>
      <c r="H43" s="38" t="e">
        <f>VLOOKUP($B42,#REF!,7,FALSE)</f>
        <v>#REF!</v>
      </c>
      <c r="I43" s="38" t="e">
        <f>VLOOKUP($B42,#REF!,8,FALSE)</f>
        <v>#REF!</v>
      </c>
      <c r="J43" s="38" t="e">
        <f>VLOOKUP($B42,#REF!,9,FALSE)</f>
        <v>#REF!</v>
      </c>
      <c r="K43" s="38" t="e">
        <f>VLOOKUP($B42,#REF!,10,FALSE)</f>
        <v>#REF!</v>
      </c>
      <c r="L43" s="38" t="e">
        <f>VLOOKUP($B42,#REF!,11,FALSE)</f>
        <v>#REF!</v>
      </c>
      <c r="M43" s="38" t="e">
        <f>VLOOKUP($B42,#REF!,12,FALSE)</f>
        <v>#REF!</v>
      </c>
      <c r="N43" s="38" t="e">
        <f>VLOOKUP($B42,#REF!,13,FALSE)</f>
        <v>#REF!</v>
      </c>
    </row>
    <row r="44" spans="1:14" ht="15.75" customHeight="1">
      <c r="A44" s="36">
        <v>21</v>
      </c>
      <c r="B44" s="17">
        <v>310</v>
      </c>
      <c r="C44" s="17" t="e">
        <f>VLOOKUP(B44,#REF!,3,FALSE)</f>
        <v>#REF!</v>
      </c>
      <c r="D44" s="37" t="e">
        <f>VLOOKUP(B44,#REF!,3,FALSE)</f>
        <v>#REF!</v>
      </c>
      <c r="E44" s="37" t="e">
        <f>VLOOKUP(B44,#REF!,4,FALSE)</f>
        <v>#REF!</v>
      </c>
      <c r="F44" s="37" t="e">
        <f>VLOOKUP(B44,#REF!,5,FALSE)</f>
        <v>#REF!</v>
      </c>
      <c r="G44" s="12" t="s">
        <v>343</v>
      </c>
      <c r="H44" s="38" t="e">
        <f>VLOOKUP($B44,#REF!,7,FALSE)</f>
        <v>#REF!</v>
      </c>
      <c r="I44" s="38" t="e">
        <f>VLOOKUP($B44,#REF!,8,FALSE)</f>
        <v>#REF!</v>
      </c>
      <c r="J44" s="38" t="e">
        <f>VLOOKUP($B44,#REF!,9,FALSE)</f>
        <v>#REF!</v>
      </c>
      <c r="K44" s="38"/>
      <c r="L44" s="38" t="e">
        <f>VLOOKUP($B44,#REF!,11,FALSE)</f>
        <v>#REF!</v>
      </c>
      <c r="M44" s="38" t="e">
        <f>VLOOKUP($B44,#REF!,12,FALSE)</f>
        <v>#REF!</v>
      </c>
      <c r="N44" s="38"/>
    </row>
    <row r="45" spans="1:14" ht="15.75" customHeight="1">
      <c r="A45" s="39"/>
      <c r="B45" s="39">
        <v>310</v>
      </c>
      <c r="C45" s="39" t="e">
        <f>VLOOKUP(B45,#REF!,3,FALSE)</f>
        <v>#REF!</v>
      </c>
      <c r="D45" s="40"/>
      <c r="E45" s="40"/>
      <c r="F45" s="40"/>
      <c r="G45" s="12" t="s">
        <v>344</v>
      </c>
      <c r="H45" s="38" t="e">
        <f>VLOOKUP($B44,#REF!,7,FALSE)</f>
        <v>#REF!</v>
      </c>
      <c r="I45" s="38" t="e">
        <f>VLOOKUP($B44,#REF!,8,FALSE)</f>
        <v>#REF!</v>
      </c>
      <c r="J45" s="38" t="e">
        <f>VLOOKUP($B44,#REF!,9,FALSE)</f>
        <v>#REF!</v>
      </c>
      <c r="K45" s="38" t="e">
        <f>VLOOKUP($B44,#REF!,10,FALSE)</f>
        <v>#REF!</v>
      </c>
      <c r="L45" s="38" t="e">
        <f>VLOOKUP($B44,#REF!,11,FALSE)</f>
        <v>#REF!</v>
      </c>
      <c r="M45" s="38" t="e">
        <f>VLOOKUP($B44,#REF!,12,FALSE)</f>
        <v>#REF!</v>
      </c>
      <c r="N45" s="38" t="e">
        <f>VLOOKUP($B44,#REF!,13,FALSE)</f>
        <v>#REF!</v>
      </c>
    </row>
    <row r="46" spans="1:14" ht="15.75" customHeight="1">
      <c r="A46" s="36">
        <v>22</v>
      </c>
      <c r="B46" s="17">
        <v>311</v>
      </c>
      <c r="C46" s="17" t="e">
        <f>VLOOKUP(B46,#REF!,3,FALSE)</f>
        <v>#REF!</v>
      </c>
      <c r="D46" s="37" t="e">
        <f>VLOOKUP(B46,#REF!,3,FALSE)</f>
        <v>#REF!</v>
      </c>
      <c r="E46" s="37" t="e">
        <f>VLOOKUP(B46,#REF!,4,FALSE)</f>
        <v>#REF!</v>
      </c>
      <c r="F46" s="37" t="e">
        <f>VLOOKUP(B46,#REF!,5,FALSE)</f>
        <v>#REF!</v>
      </c>
      <c r="G46" s="12" t="s">
        <v>343</v>
      </c>
      <c r="H46" s="38" t="e">
        <f>VLOOKUP($B46,#REF!,7,FALSE)</f>
        <v>#REF!</v>
      </c>
      <c r="I46" s="38" t="e">
        <f>VLOOKUP($B46,#REF!,8,FALSE)</f>
        <v>#REF!</v>
      </c>
      <c r="J46" s="38" t="e">
        <f>VLOOKUP($B46,#REF!,9,FALSE)</f>
        <v>#REF!</v>
      </c>
      <c r="K46" s="38"/>
      <c r="L46" s="38" t="e">
        <f>VLOOKUP($B46,#REF!,11,FALSE)</f>
        <v>#REF!</v>
      </c>
      <c r="M46" s="38" t="e">
        <f>VLOOKUP($B46,#REF!,12,FALSE)</f>
        <v>#REF!</v>
      </c>
      <c r="N46" s="38"/>
    </row>
    <row r="47" spans="1:14" ht="15.75" customHeight="1">
      <c r="A47" s="39"/>
      <c r="B47" s="39">
        <v>311</v>
      </c>
      <c r="C47" s="39" t="e">
        <f>VLOOKUP(B47,#REF!,3,FALSE)</f>
        <v>#REF!</v>
      </c>
      <c r="D47" s="40"/>
      <c r="E47" s="40"/>
      <c r="F47" s="40"/>
      <c r="G47" s="12" t="s">
        <v>344</v>
      </c>
      <c r="H47" s="38" t="e">
        <f>VLOOKUP($B46,#REF!,7,FALSE)</f>
        <v>#REF!</v>
      </c>
      <c r="I47" s="38" t="e">
        <f>VLOOKUP($B46,#REF!,8,FALSE)</f>
        <v>#REF!</v>
      </c>
      <c r="J47" s="38" t="e">
        <f>VLOOKUP($B46,#REF!,9,FALSE)</f>
        <v>#REF!</v>
      </c>
      <c r="K47" s="38" t="e">
        <f>VLOOKUP($B46,#REF!,10,FALSE)</f>
        <v>#REF!</v>
      </c>
      <c r="L47" s="38" t="e">
        <f>VLOOKUP($B46,#REF!,11,FALSE)</f>
        <v>#REF!</v>
      </c>
      <c r="M47" s="38" t="e">
        <f>VLOOKUP($B46,#REF!,12,FALSE)</f>
        <v>#REF!</v>
      </c>
      <c r="N47" s="38" t="e">
        <f>VLOOKUP($B46,#REF!,13,FALSE)</f>
        <v>#REF!</v>
      </c>
    </row>
    <row r="48" spans="1:14" ht="15.75" customHeight="1">
      <c r="A48" s="36">
        <v>23</v>
      </c>
      <c r="B48" s="17">
        <v>312</v>
      </c>
      <c r="C48" s="17" t="e">
        <f>VLOOKUP(B48,#REF!,3,FALSE)</f>
        <v>#REF!</v>
      </c>
      <c r="D48" s="37" t="e">
        <f>VLOOKUP(B48,#REF!,3,FALSE)</f>
        <v>#REF!</v>
      </c>
      <c r="E48" s="37" t="e">
        <f>VLOOKUP(B48,#REF!,4,FALSE)</f>
        <v>#REF!</v>
      </c>
      <c r="F48" s="37" t="e">
        <f>VLOOKUP(B48,#REF!,5,FALSE)</f>
        <v>#REF!</v>
      </c>
      <c r="G48" s="12" t="s">
        <v>343</v>
      </c>
      <c r="H48" s="38" t="e">
        <f>VLOOKUP($B48,#REF!,7,FALSE)</f>
        <v>#REF!</v>
      </c>
      <c r="I48" s="38" t="e">
        <f>VLOOKUP($B48,#REF!,8,FALSE)</f>
        <v>#REF!</v>
      </c>
      <c r="J48" s="38" t="e">
        <f>VLOOKUP($B48,#REF!,9,FALSE)</f>
        <v>#REF!</v>
      </c>
      <c r="K48" s="38"/>
      <c r="L48" s="38" t="e">
        <f>VLOOKUP($B48,#REF!,11,FALSE)</f>
        <v>#REF!</v>
      </c>
      <c r="M48" s="38" t="e">
        <f>VLOOKUP($B48,#REF!,12,FALSE)</f>
        <v>#REF!</v>
      </c>
      <c r="N48" s="38"/>
    </row>
    <row r="49" spans="1:14" ht="15.75" customHeight="1">
      <c r="A49" s="39"/>
      <c r="B49" s="39">
        <v>312</v>
      </c>
      <c r="C49" s="39" t="e">
        <f>VLOOKUP(B49,#REF!,3,FALSE)</f>
        <v>#REF!</v>
      </c>
      <c r="D49" s="40"/>
      <c r="E49" s="40"/>
      <c r="F49" s="40"/>
      <c r="G49" s="12" t="s">
        <v>344</v>
      </c>
      <c r="H49" s="38" t="e">
        <f>VLOOKUP($B48,#REF!,7,FALSE)</f>
        <v>#REF!</v>
      </c>
      <c r="I49" s="38" t="e">
        <f>VLOOKUP($B48,#REF!,8,FALSE)</f>
        <v>#REF!</v>
      </c>
      <c r="J49" s="38" t="e">
        <f>VLOOKUP($B48,#REF!,9,FALSE)</f>
        <v>#REF!</v>
      </c>
      <c r="K49" s="38" t="e">
        <f>VLOOKUP($B48,#REF!,10,FALSE)</f>
        <v>#REF!</v>
      </c>
      <c r="L49" s="38" t="e">
        <f>VLOOKUP($B48,#REF!,11,FALSE)</f>
        <v>#REF!</v>
      </c>
      <c r="M49" s="38" t="e">
        <f>VLOOKUP($B48,#REF!,12,FALSE)</f>
        <v>#REF!</v>
      </c>
      <c r="N49" s="38" t="e">
        <f>VLOOKUP($B48,#REF!,13,FALSE)</f>
        <v>#REF!</v>
      </c>
    </row>
    <row r="50" spans="1:14" ht="15.75" customHeight="1">
      <c r="A50" s="36">
        <v>24</v>
      </c>
      <c r="B50" s="17">
        <v>313</v>
      </c>
      <c r="C50" s="17" t="e">
        <f>VLOOKUP(B50,#REF!,3,FALSE)</f>
        <v>#REF!</v>
      </c>
      <c r="D50" s="37" t="e">
        <f>VLOOKUP(B50,#REF!,3,FALSE)</f>
        <v>#REF!</v>
      </c>
      <c r="E50" s="37" t="e">
        <f>VLOOKUP(B50,#REF!,4,FALSE)</f>
        <v>#REF!</v>
      </c>
      <c r="F50" s="37" t="e">
        <f>VLOOKUP(B50,#REF!,5,FALSE)</f>
        <v>#REF!</v>
      </c>
      <c r="G50" s="12" t="s">
        <v>343</v>
      </c>
      <c r="H50" s="38" t="e">
        <f>VLOOKUP($B50,#REF!,7,FALSE)</f>
        <v>#REF!</v>
      </c>
      <c r="I50" s="38" t="e">
        <f>VLOOKUP($B50,#REF!,8,FALSE)</f>
        <v>#REF!</v>
      </c>
      <c r="J50" s="38" t="e">
        <f>VLOOKUP($B50,#REF!,9,FALSE)</f>
        <v>#REF!</v>
      </c>
      <c r="K50" s="38"/>
      <c r="L50" s="38" t="e">
        <f>VLOOKUP($B50,#REF!,11,FALSE)</f>
        <v>#REF!</v>
      </c>
      <c r="M50" s="38" t="e">
        <f>VLOOKUP($B50,#REF!,12,FALSE)</f>
        <v>#REF!</v>
      </c>
      <c r="N50" s="38"/>
    </row>
    <row r="51" spans="1:14" ht="15.75" customHeight="1">
      <c r="A51" s="39"/>
      <c r="B51" s="39">
        <v>313</v>
      </c>
      <c r="C51" s="39" t="e">
        <f>VLOOKUP(B51,#REF!,3,FALSE)</f>
        <v>#REF!</v>
      </c>
      <c r="D51" s="40"/>
      <c r="E51" s="40"/>
      <c r="F51" s="40"/>
      <c r="G51" s="12" t="s">
        <v>344</v>
      </c>
      <c r="H51" s="38" t="e">
        <f>VLOOKUP($B50,#REF!,7,FALSE)</f>
        <v>#REF!</v>
      </c>
      <c r="I51" s="38" t="e">
        <f>VLOOKUP($B50,#REF!,8,FALSE)</f>
        <v>#REF!</v>
      </c>
      <c r="J51" s="38" t="e">
        <f>VLOOKUP($B50,#REF!,9,FALSE)</f>
        <v>#REF!</v>
      </c>
      <c r="K51" s="38" t="e">
        <f>VLOOKUP($B50,#REF!,10,FALSE)</f>
        <v>#REF!</v>
      </c>
      <c r="L51" s="38" t="e">
        <f>VLOOKUP($B50,#REF!,11,FALSE)</f>
        <v>#REF!</v>
      </c>
      <c r="M51" s="38" t="e">
        <f>VLOOKUP($B50,#REF!,12,FALSE)</f>
        <v>#REF!</v>
      </c>
      <c r="N51" s="38" t="e">
        <f>VLOOKUP($B50,#REF!,13,FALSE)</f>
        <v>#REF!</v>
      </c>
    </row>
    <row r="52" spans="1:14" ht="15.75" customHeight="1">
      <c r="A52" s="36">
        <v>25</v>
      </c>
      <c r="B52" s="17">
        <v>314</v>
      </c>
      <c r="C52" s="17" t="e">
        <f>VLOOKUP(B52,#REF!,3,FALSE)</f>
        <v>#REF!</v>
      </c>
      <c r="D52" s="37" t="e">
        <f>VLOOKUP(B52,#REF!,3,FALSE)</f>
        <v>#REF!</v>
      </c>
      <c r="E52" s="37" t="e">
        <f>VLOOKUP(B52,#REF!,4,FALSE)</f>
        <v>#REF!</v>
      </c>
      <c r="F52" s="37" t="e">
        <f>VLOOKUP(B52,#REF!,5,FALSE)</f>
        <v>#REF!</v>
      </c>
      <c r="G52" s="12" t="s">
        <v>343</v>
      </c>
      <c r="H52" s="38" t="e">
        <f>VLOOKUP($B52,#REF!,7,FALSE)</f>
        <v>#REF!</v>
      </c>
      <c r="I52" s="38" t="e">
        <f>VLOOKUP($B52,#REF!,8,FALSE)</f>
        <v>#REF!</v>
      </c>
      <c r="J52" s="38" t="e">
        <f>VLOOKUP($B52,#REF!,9,FALSE)</f>
        <v>#REF!</v>
      </c>
      <c r="K52" s="38"/>
      <c r="L52" s="38" t="e">
        <f>VLOOKUP($B52,#REF!,11,FALSE)</f>
        <v>#REF!</v>
      </c>
      <c r="M52" s="38" t="e">
        <f>VLOOKUP($B52,#REF!,12,FALSE)</f>
        <v>#REF!</v>
      </c>
      <c r="N52" s="38"/>
    </row>
    <row r="53" spans="1:14" ht="15.75" customHeight="1">
      <c r="A53" s="39"/>
      <c r="B53" s="39">
        <v>314</v>
      </c>
      <c r="C53" s="39" t="e">
        <f>VLOOKUP(B53,#REF!,3,FALSE)</f>
        <v>#REF!</v>
      </c>
      <c r="D53" s="40"/>
      <c r="E53" s="40"/>
      <c r="F53" s="40"/>
      <c r="G53" s="12" t="s">
        <v>344</v>
      </c>
      <c r="H53" s="38" t="e">
        <f>VLOOKUP($B52,#REF!,7,FALSE)</f>
        <v>#REF!</v>
      </c>
      <c r="I53" s="38" t="e">
        <f>VLOOKUP($B52,#REF!,8,FALSE)</f>
        <v>#REF!</v>
      </c>
      <c r="J53" s="38" t="e">
        <f>VLOOKUP($B52,#REF!,9,FALSE)</f>
        <v>#REF!</v>
      </c>
      <c r="K53" s="38" t="e">
        <f>VLOOKUP($B52,#REF!,10,FALSE)</f>
        <v>#REF!</v>
      </c>
      <c r="L53" s="38" t="e">
        <f>VLOOKUP($B52,#REF!,11,FALSE)</f>
        <v>#REF!</v>
      </c>
      <c r="M53" s="38" t="e">
        <f>VLOOKUP($B52,#REF!,12,FALSE)</f>
        <v>#REF!</v>
      </c>
      <c r="N53" s="38" t="e">
        <f>VLOOKUP($B52,#REF!,13,FALSE)</f>
        <v>#REF!</v>
      </c>
    </row>
    <row r="54" spans="1:14" ht="15.75" customHeight="1">
      <c r="A54" s="36">
        <v>26</v>
      </c>
      <c r="B54" s="17">
        <v>315</v>
      </c>
      <c r="C54" s="17" t="e">
        <f>VLOOKUP(B54,#REF!,3,FALSE)</f>
        <v>#REF!</v>
      </c>
      <c r="D54" s="37" t="e">
        <f>VLOOKUP(B54,#REF!,3,FALSE)</f>
        <v>#REF!</v>
      </c>
      <c r="E54" s="37" t="e">
        <f>VLOOKUP(B54,#REF!,4,FALSE)</f>
        <v>#REF!</v>
      </c>
      <c r="F54" s="37" t="e">
        <f>VLOOKUP(B54,#REF!,5,FALSE)</f>
        <v>#REF!</v>
      </c>
      <c r="G54" s="12" t="s">
        <v>343</v>
      </c>
      <c r="H54" s="38" t="e">
        <f>VLOOKUP($B54,#REF!,7,FALSE)</f>
        <v>#REF!</v>
      </c>
      <c r="I54" s="38" t="e">
        <f>VLOOKUP($B54,#REF!,8,FALSE)</f>
        <v>#REF!</v>
      </c>
      <c r="J54" s="38" t="e">
        <f>VLOOKUP($B54,#REF!,9,FALSE)</f>
        <v>#REF!</v>
      </c>
      <c r="K54" s="38"/>
      <c r="L54" s="38" t="e">
        <f>VLOOKUP($B54,#REF!,11,FALSE)</f>
        <v>#REF!</v>
      </c>
      <c r="M54" s="38" t="e">
        <f>VLOOKUP($B54,#REF!,12,FALSE)</f>
        <v>#REF!</v>
      </c>
      <c r="N54" s="38"/>
    </row>
    <row r="55" spans="1:14" ht="15.75" customHeight="1">
      <c r="A55" s="39"/>
      <c r="B55" s="39">
        <v>315</v>
      </c>
      <c r="C55" s="39" t="e">
        <f>VLOOKUP(B55,#REF!,3,FALSE)</f>
        <v>#REF!</v>
      </c>
      <c r="D55" s="40"/>
      <c r="E55" s="40"/>
      <c r="F55" s="40"/>
      <c r="G55" s="12" t="s">
        <v>344</v>
      </c>
      <c r="H55" s="38" t="e">
        <f>VLOOKUP($B54,#REF!,7,FALSE)</f>
        <v>#REF!</v>
      </c>
      <c r="I55" s="38" t="e">
        <f>VLOOKUP($B54,#REF!,8,FALSE)</f>
        <v>#REF!</v>
      </c>
      <c r="J55" s="38" t="e">
        <f>VLOOKUP($B54,#REF!,9,FALSE)</f>
        <v>#REF!</v>
      </c>
      <c r="K55" s="38" t="e">
        <f>VLOOKUP($B54,#REF!,10,FALSE)</f>
        <v>#REF!</v>
      </c>
      <c r="L55" s="38" t="e">
        <f>VLOOKUP($B54,#REF!,11,FALSE)</f>
        <v>#REF!</v>
      </c>
      <c r="M55" s="38" t="e">
        <f>VLOOKUP($B54,#REF!,12,FALSE)</f>
        <v>#REF!</v>
      </c>
      <c r="N55" s="38" t="e">
        <f>VLOOKUP($B54,#REF!,13,FALSE)</f>
        <v>#REF!</v>
      </c>
    </row>
    <row r="56" spans="1:14" ht="15.75" customHeight="1">
      <c r="A56" s="36">
        <v>27</v>
      </c>
      <c r="B56" s="17">
        <v>316</v>
      </c>
      <c r="C56" s="17" t="e">
        <f>VLOOKUP(B56,#REF!,3,FALSE)</f>
        <v>#REF!</v>
      </c>
      <c r="D56" s="37" t="e">
        <f>VLOOKUP(B56,#REF!,3,FALSE)</f>
        <v>#REF!</v>
      </c>
      <c r="E56" s="37" t="e">
        <f>VLOOKUP(B56,#REF!,4,FALSE)</f>
        <v>#REF!</v>
      </c>
      <c r="F56" s="37" t="e">
        <f>VLOOKUP(B56,#REF!,5,FALSE)</f>
        <v>#REF!</v>
      </c>
      <c r="G56" s="12" t="s">
        <v>343</v>
      </c>
      <c r="H56" s="38" t="e">
        <f>VLOOKUP($B56,#REF!,7,FALSE)</f>
        <v>#REF!</v>
      </c>
      <c r="I56" s="38" t="e">
        <f>VLOOKUP($B56,#REF!,8,FALSE)</f>
        <v>#REF!</v>
      </c>
      <c r="J56" s="38" t="e">
        <f>VLOOKUP($B56,#REF!,9,FALSE)</f>
        <v>#REF!</v>
      </c>
      <c r="K56" s="38"/>
      <c r="L56" s="38" t="e">
        <f>VLOOKUP($B56,#REF!,11,FALSE)</f>
        <v>#REF!</v>
      </c>
      <c r="M56" s="38" t="e">
        <f>VLOOKUP($B56,#REF!,12,FALSE)</f>
        <v>#REF!</v>
      </c>
      <c r="N56" s="38"/>
    </row>
    <row r="57" spans="1:14" ht="15.75" customHeight="1">
      <c r="A57" s="39"/>
      <c r="B57" s="39">
        <v>316</v>
      </c>
      <c r="C57" s="39" t="e">
        <f>VLOOKUP(B57,#REF!,3,FALSE)</f>
        <v>#REF!</v>
      </c>
      <c r="D57" s="40"/>
      <c r="E57" s="40"/>
      <c r="F57" s="40"/>
      <c r="G57" s="12" t="s">
        <v>344</v>
      </c>
      <c r="H57" s="38" t="e">
        <f>VLOOKUP($B56,#REF!,7,FALSE)</f>
        <v>#REF!</v>
      </c>
      <c r="I57" s="38" t="e">
        <f>VLOOKUP($B56,#REF!,8,FALSE)</f>
        <v>#REF!</v>
      </c>
      <c r="J57" s="38" t="e">
        <f>VLOOKUP($B56,#REF!,9,FALSE)</f>
        <v>#REF!</v>
      </c>
      <c r="K57" s="38" t="e">
        <f>VLOOKUP($B56,#REF!,10,FALSE)</f>
        <v>#REF!</v>
      </c>
      <c r="L57" s="38" t="e">
        <f>VLOOKUP($B56,#REF!,11,FALSE)</f>
        <v>#REF!</v>
      </c>
      <c r="M57" s="38" t="e">
        <f>VLOOKUP($B56,#REF!,12,FALSE)</f>
        <v>#REF!</v>
      </c>
      <c r="N57" s="38" t="e">
        <f>VLOOKUP($B56,#REF!,13,FALSE)</f>
        <v>#REF!</v>
      </c>
    </row>
    <row r="58" spans="1:14" ht="15.75" customHeight="1">
      <c r="A58" s="36">
        <v>28</v>
      </c>
      <c r="B58" s="17">
        <v>317</v>
      </c>
      <c r="C58" s="17" t="e">
        <f>VLOOKUP(B58,#REF!,3,FALSE)</f>
        <v>#REF!</v>
      </c>
      <c r="D58" s="37" t="e">
        <f>VLOOKUP(B58,#REF!,3,FALSE)</f>
        <v>#REF!</v>
      </c>
      <c r="E58" s="37" t="e">
        <f>VLOOKUP(B58,#REF!,4,FALSE)</f>
        <v>#REF!</v>
      </c>
      <c r="F58" s="37" t="e">
        <f>VLOOKUP(B58,#REF!,5,FALSE)</f>
        <v>#REF!</v>
      </c>
      <c r="G58" s="12" t="s">
        <v>343</v>
      </c>
      <c r="H58" s="38" t="e">
        <f>VLOOKUP($B58,#REF!,7,FALSE)</f>
        <v>#REF!</v>
      </c>
      <c r="I58" s="38" t="e">
        <f>VLOOKUP($B58,#REF!,8,FALSE)</f>
        <v>#REF!</v>
      </c>
      <c r="J58" s="38" t="e">
        <f>VLOOKUP($B58,#REF!,9,FALSE)</f>
        <v>#REF!</v>
      </c>
      <c r="K58" s="38"/>
      <c r="L58" s="38" t="e">
        <f>VLOOKUP($B58,#REF!,11,FALSE)</f>
        <v>#REF!</v>
      </c>
      <c r="M58" s="38" t="e">
        <f>VLOOKUP($B58,#REF!,12,FALSE)</f>
        <v>#REF!</v>
      </c>
      <c r="N58" s="38"/>
    </row>
    <row r="59" spans="1:14" ht="15.75" customHeight="1">
      <c r="A59" s="39"/>
      <c r="B59" s="39">
        <v>317</v>
      </c>
      <c r="C59" s="39" t="e">
        <f>VLOOKUP(B59,#REF!,3,FALSE)</f>
        <v>#REF!</v>
      </c>
      <c r="D59" s="40"/>
      <c r="E59" s="40"/>
      <c r="F59" s="40"/>
      <c r="G59" s="12" t="s">
        <v>344</v>
      </c>
      <c r="H59" s="38" t="e">
        <f>VLOOKUP($B58,#REF!,7,FALSE)</f>
        <v>#REF!</v>
      </c>
      <c r="I59" s="38" t="e">
        <f>VLOOKUP($B58,#REF!,8,FALSE)</f>
        <v>#REF!</v>
      </c>
      <c r="J59" s="38" t="e">
        <f>VLOOKUP($B58,#REF!,9,FALSE)</f>
        <v>#REF!</v>
      </c>
      <c r="K59" s="38" t="e">
        <f>VLOOKUP($B58,#REF!,10,FALSE)</f>
        <v>#REF!</v>
      </c>
      <c r="L59" s="38" t="e">
        <f>VLOOKUP($B58,#REF!,11,FALSE)</f>
        <v>#REF!</v>
      </c>
      <c r="M59" s="38" t="e">
        <f>VLOOKUP($B58,#REF!,12,FALSE)</f>
        <v>#REF!</v>
      </c>
      <c r="N59" s="38" t="e">
        <f>VLOOKUP($B58,#REF!,13,FALSE)</f>
        <v>#REF!</v>
      </c>
    </row>
    <row r="60" spans="1:14" ht="15.75" customHeight="1">
      <c r="A60" s="36">
        <v>29</v>
      </c>
      <c r="B60" s="17">
        <v>318</v>
      </c>
      <c r="C60" s="17" t="e">
        <f>VLOOKUP(B60,#REF!,3,FALSE)</f>
        <v>#REF!</v>
      </c>
      <c r="D60" s="37" t="e">
        <f>VLOOKUP(B60,#REF!,3,FALSE)</f>
        <v>#REF!</v>
      </c>
      <c r="E60" s="37" t="e">
        <f>VLOOKUP(B60,#REF!,4,FALSE)</f>
        <v>#REF!</v>
      </c>
      <c r="F60" s="37" t="e">
        <f>VLOOKUP(B60,#REF!,5,FALSE)</f>
        <v>#REF!</v>
      </c>
      <c r="G60" s="12" t="s">
        <v>343</v>
      </c>
      <c r="H60" s="38" t="e">
        <f>VLOOKUP($B60,#REF!,7,FALSE)</f>
        <v>#REF!</v>
      </c>
      <c r="I60" s="38" t="e">
        <f>VLOOKUP($B60,#REF!,8,FALSE)</f>
        <v>#REF!</v>
      </c>
      <c r="J60" s="38" t="e">
        <f>VLOOKUP($B60,#REF!,9,FALSE)</f>
        <v>#REF!</v>
      </c>
      <c r="K60" s="38"/>
      <c r="L60" s="38" t="e">
        <f>VLOOKUP($B60,#REF!,11,FALSE)</f>
        <v>#REF!</v>
      </c>
      <c r="M60" s="38" t="e">
        <f>VLOOKUP($B60,#REF!,12,FALSE)</f>
        <v>#REF!</v>
      </c>
      <c r="N60" s="38"/>
    </row>
    <row r="61" spans="1:14" ht="15.75" customHeight="1">
      <c r="A61" s="39"/>
      <c r="B61" s="39">
        <v>318</v>
      </c>
      <c r="C61" s="39" t="e">
        <f>VLOOKUP(B61,#REF!,3,FALSE)</f>
        <v>#REF!</v>
      </c>
      <c r="D61" s="40"/>
      <c r="E61" s="40"/>
      <c r="F61" s="40"/>
      <c r="G61" s="12" t="s">
        <v>344</v>
      </c>
      <c r="H61" s="38" t="e">
        <f>VLOOKUP($B60,#REF!,7,FALSE)</f>
        <v>#REF!</v>
      </c>
      <c r="I61" s="38" t="e">
        <f>VLOOKUP($B60,#REF!,8,FALSE)</f>
        <v>#REF!</v>
      </c>
      <c r="J61" s="38" t="e">
        <f>VLOOKUP($B60,#REF!,9,FALSE)</f>
        <v>#REF!</v>
      </c>
      <c r="K61" s="38" t="e">
        <f>VLOOKUP($B60,#REF!,10,FALSE)</f>
        <v>#REF!</v>
      </c>
      <c r="L61" s="38" t="e">
        <f>VLOOKUP($B60,#REF!,11,FALSE)</f>
        <v>#REF!</v>
      </c>
      <c r="M61" s="38" t="e">
        <f>VLOOKUP($B60,#REF!,12,FALSE)</f>
        <v>#REF!</v>
      </c>
      <c r="N61" s="38" t="e">
        <f>VLOOKUP($B60,#REF!,13,FALSE)</f>
        <v>#REF!</v>
      </c>
    </row>
    <row r="62" spans="1:14" ht="15.75" customHeight="1">
      <c r="A62" s="36">
        <v>30</v>
      </c>
      <c r="B62" s="17">
        <v>319</v>
      </c>
      <c r="C62" s="17" t="e">
        <f>VLOOKUP(B62,#REF!,3,FALSE)</f>
        <v>#REF!</v>
      </c>
      <c r="D62" s="37" t="e">
        <f>VLOOKUP(B62,#REF!,3,FALSE)</f>
        <v>#REF!</v>
      </c>
      <c r="E62" s="37" t="e">
        <f>VLOOKUP(B62,#REF!,4,FALSE)</f>
        <v>#REF!</v>
      </c>
      <c r="F62" s="37" t="e">
        <f>VLOOKUP(B62,#REF!,5,FALSE)</f>
        <v>#REF!</v>
      </c>
      <c r="G62" s="12" t="s">
        <v>343</v>
      </c>
      <c r="H62" s="38" t="e">
        <f>VLOOKUP($B62,#REF!,7,FALSE)</f>
        <v>#REF!</v>
      </c>
      <c r="I62" s="38" t="e">
        <f>VLOOKUP($B62,#REF!,8,FALSE)</f>
        <v>#REF!</v>
      </c>
      <c r="J62" s="38" t="e">
        <f>VLOOKUP($B62,#REF!,9,FALSE)</f>
        <v>#REF!</v>
      </c>
      <c r="K62" s="38"/>
      <c r="L62" s="38" t="e">
        <f>VLOOKUP($B62,#REF!,11,FALSE)</f>
        <v>#REF!</v>
      </c>
      <c r="M62" s="38" t="e">
        <f>VLOOKUP($B62,#REF!,12,FALSE)</f>
        <v>#REF!</v>
      </c>
      <c r="N62" s="38"/>
    </row>
    <row r="63" spans="1:14" ht="15.75" customHeight="1">
      <c r="A63" s="39"/>
      <c r="B63" s="39">
        <v>319</v>
      </c>
      <c r="C63" s="39" t="e">
        <f>VLOOKUP(B63,#REF!,3,FALSE)</f>
        <v>#REF!</v>
      </c>
      <c r="D63" s="40"/>
      <c r="E63" s="40"/>
      <c r="F63" s="40"/>
      <c r="G63" s="12" t="s">
        <v>344</v>
      </c>
      <c r="H63" s="38" t="e">
        <f>VLOOKUP($B62,#REF!,7,FALSE)</f>
        <v>#REF!</v>
      </c>
      <c r="I63" s="38" t="e">
        <f>VLOOKUP($B62,#REF!,8,FALSE)</f>
        <v>#REF!</v>
      </c>
      <c r="J63" s="38" t="e">
        <f>VLOOKUP($B62,#REF!,9,FALSE)</f>
        <v>#REF!</v>
      </c>
      <c r="K63" s="38" t="e">
        <f>VLOOKUP($B62,#REF!,10,FALSE)</f>
        <v>#REF!</v>
      </c>
      <c r="L63" s="38" t="e">
        <f>VLOOKUP($B62,#REF!,11,FALSE)</f>
        <v>#REF!</v>
      </c>
      <c r="M63" s="38" t="e">
        <f>VLOOKUP($B62,#REF!,12,FALSE)</f>
        <v>#REF!</v>
      </c>
      <c r="N63" s="38" t="e">
        <f>VLOOKUP($B62,#REF!,13,FALSE)</f>
        <v>#REF!</v>
      </c>
    </row>
    <row r="64" spans="1:14" ht="15.75" customHeight="1">
      <c r="A64" s="36">
        <v>31</v>
      </c>
      <c r="B64" s="17">
        <v>320</v>
      </c>
      <c r="C64" s="17" t="e">
        <f>VLOOKUP(B64,#REF!,3,FALSE)</f>
        <v>#REF!</v>
      </c>
      <c r="D64" s="37" t="e">
        <f>VLOOKUP(B64,#REF!,3,FALSE)</f>
        <v>#REF!</v>
      </c>
      <c r="E64" s="37" t="e">
        <f>VLOOKUP(B64,#REF!,4,FALSE)</f>
        <v>#REF!</v>
      </c>
      <c r="F64" s="37" t="e">
        <f>VLOOKUP(B64,#REF!,5,FALSE)</f>
        <v>#REF!</v>
      </c>
      <c r="G64" s="12" t="s">
        <v>343</v>
      </c>
      <c r="H64" s="38" t="e">
        <f>VLOOKUP($B64,#REF!,7,FALSE)</f>
        <v>#REF!</v>
      </c>
      <c r="I64" s="38" t="e">
        <f>VLOOKUP($B64,#REF!,8,FALSE)</f>
        <v>#REF!</v>
      </c>
      <c r="J64" s="38" t="e">
        <f>VLOOKUP($B64,#REF!,9,FALSE)</f>
        <v>#REF!</v>
      </c>
      <c r="K64" s="38"/>
      <c r="L64" s="38" t="e">
        <f>VLOOKUP($B64,#REF!,11,FALSE)</f>
        <v>#REF!</v>
      </c>
      <c r="M64" s="38" t="e">
        <f>VLOOKUP($B64,#REF!,12,FALSE)</f>
        <v>#REF!</v>
      </c>
      <c r="N64" s="38"/>
    </row>
    <row r="65" spans="1:14" ht="15.75" customHeight="1">
      <c r="A65" s="39"/>
      <c r="B65" s="39">
        <v>320</v>
      </c>
      <c r="C65" s="39" t="e">
        <f>VLOOKUP(B65,#REF!,3,FALSE)</f>
        <v>#REF!</v>
      </c>
      <c r="D65" s="40"/>
      <c r="E65" s="40"/>
      <c r="F65" s="40"/>
      <c r="G65" s="12" t="s">
        <v>344</v>
      </c>
      <c r="H65" s="38" t="e">
        <f>VLOOKUP($B64,#REF!,7,FALSE)</f>
        <v>#REF!</v>
      </c>
      <c r="I65" s="38" t="e">
        <f>VLOOKUP($B64,#REF!,8,FALSE)</f>
        <v>#REF!</v>
      </c>
      <c r="J65" s="38" t="e">
        <f>VLOOKUP($B64,#REF!,9,FALSE)</f>
        <v>#REF!</v>
      </c>
      <c r="K65" s="38" t="e">
        <f>VLOOKUP($B64,#REF!,10,FALSE)</f>
        <v>#REF!</v>
      </c>
      <c r="L65" s="38" t="e">
        <f>VLOOKUP($B64,#REF!,11,FALSE)</f>
        <v>#REF!</v>
      </c>
      <c r="M65" s="38" t="e">
        <f>VLOOKUP($B64,#REF!,12,FALSE)</f>
        <v>#REF!</v>
      </c>
      <c r="N65" s="38" t="e">
        <f>VLOOKUP($B64,#REF!,13,FALSE)</f>
        <v>#REF!</v>
      </c>
    </row>
    <row r="66" spans="1:14" ht="15.75" customHeight="1">
      <c r="A66" s="36">
        <v>32</v>
      </c>
      <c r="B66" s="17">
        <v>321</v>
      </c>
      <c r="C66" s="17" t="e">
        <f>VLOOKUP(B66,#REF!,3,FALSE)</f>
        <v>#REF!</v>
      </c>
      <c r="D66" s="37" t="e">
        <f>VLOOKUP(B66,#REF!,3,FALSE)</f>
        <v>#REF!</v>
      </c>
      <c r="E66" s="37" t="e">
        <f>VLOOKUP(B66,#REF!,4,FALSE)</f>
        <v>#REF!</v>
      </c>
      <c r="F66" s="37" t="e">
        <f>VLOOKUP(B66,#REF!,5,FALSE)</f>
        <v>#REF!</v>
      </c>
      <c r="G66" s="12" t="s">
        <v>343</v>
      </c>
      <c r="H66" s="38" t="e">
        <f>VLOOKUP($B66,#REF!,7,FALSE)</f>
        <v>#REF!</v>
      </c>
      <c r="I66" s="38" t="e">
        <f>VLOOKUP($B66,#REF!,8,FALSE)</f>
        <v>#REF!</v>
      </c>
      <c r="J66" s="38" t="e">
        <f>VLOOKUP($B66,#REF!,9,FALSE)</f>
        <v>#REF!</v>
      </c>
      <c r="K66" s="38"/>
      <c r="L66" s="38" t="e">
        <f>VLOOKUP($B66,#REF!,11,FALSE)</f>
        <v>#REF!</v>
      </c>
      <c r="M66" s="38" t="e">
        <f>VLOOKUP($B66,#REF!,12,FALSE)</f>
        <v>#REF!</v>
      </c>
      <c r="N66" s="38"/>
    </row>
    <row r="67" spans="1:14" ht="15.75" customHeight="1">
      <c r="A67" s="39"/>
      <c r="B67" s="39">
        <v>321</v>
      </c>
      <c r="C67" s="39" t="e">
        <f>VLOOKUP(B67,#REF!,3,FALSE)</f>
        <v>#REF!</v>
      </c>
      <c r="D67" s="40"/>
      <c r="E67" s="40"/>
      <c r="F67" s="40"/>
      <c r="G67" s="12" t="s">
        <v>344</v>
      </c>
      <c r="H67" s="38" t="e">
        <f>VLOOKUP($B66,#REF!,7,FALSE)</f>
        <v>#REF!</v>
      </c>
      <c r="I67" s="38" t="e">
        <f>VLOOKUP($B66,#REF!,8,FALSE)</f>
        <v>#REF!</v>
      </c>
      <c r="J67" s="38" t="e">
        <f>VLOOKUP($B66,#REF!,9,FALSE)</f>
        <v>#REF!</v>
      </c>
      <c r="K67" s="38" t="e">
        <f>VLOOKUP($B66,#REF!,10,FALSE)</f>
        <v>#REF!</v>
      </c>
      <c r="L67" s="38" t="e">
        <f>VLOOKUP($B66,#REF!,11,FALSE)</f>
        <v>#REF!</v>
      </c>
      <c r="M67" s="38" t="e">
        <f>VLOOKUP($B66,#REF!,12,FALSE)</f>
        <v>#REF!</v>
      </c>
      <c r="N67" s="38" t="e">
        <f>VLOOKUP($B66,#REF!,13,FALSE)</f>
        <v>#REF!</v>
      </c>
    </row>
    <row r="68" spans="1:14" ht="15.75" customHeight="1">
      <c r="A68" s="36">
        <v>33</v>
      </c>
      <c r="B68" s="17">
        <v>322</v>
      </c>
      <c r="C68" s="17" t="e">
        <f>VLOOKUP(B68,#REF!,3,FALSE)</f>
        <v>#REF!</v>
      </c>
      <c r="D68" s="37" t="e">
        <f>VLOOKUP(B68,#REF!,3,FALSE)</f>
        <v>#REF!</v>
      </c>
      <c r="E68" s="37" t="e">
        <f>VLOOKUP(B68,#REF!,4,FALSE)</f>
        <v>#REF!</v>
      </c>
      <c r="F68" s="37" t="e">
        <f>VLOOKUP(B68,#REF!,5,FALSE)</f>
        <v>#REF!</v>
      </c>
      <c r="G68" s="12" t="s">
        <v>343</v>
      </c>
      <c r="H68" s="38" t="e">
        <f>VLOOKUP($B68,#REF!,7,FALSE)</f>
        <v>#REF!</v>
      </c>
      <c r="I68" s="38" t="e">
        <f>VLOOKUP($B68,#REF!,8,FALSE)</f>
        <v>#REF!</v>
      </c>
      <c r="J68" s="38" t="e">
        <f>VLOOKUP($B68,#REF!,9,FALSE)</f>
        <v>#REF!</v>
      </c>
      <c r="K68" s="38"/>
      <c r="L68" s="38" t="e">
        <f>VLOOKUP($B68,#REF!,11,FALSE)</f>
        <v>#REF!</v>
      </c>
      <c r="M68" s="38" t="e">
        <f>VLOOKUP($B68,#REF!,12,FALSE)</f>
        <v>#REF!</v>
      </c>
      <c r="N68" s="38"/>
    </row>
    <row r="69" spans="1:14" ht="15.75" customHeight="1">
      <c r="A69" s="39"/>
      <c r="B69" s="39">
        <v>322</v>
      </c>
      <c r="C69" s="39" t="e">
        <f>VLOOKUP(B69,#REF!,3,FALSE)</f>
        <v>#REF!</v>
      </c>
      <c r="D69" s="40"/>
      <c r="E69" s="40"/>
      <c r="F69" s="40"/>
      <c r="G69" s="12" t="s">
        <v>344</v>
      </c>
      <c r="H69" s="38" t="e">
        <f>VLOOKUP($B68,#REF!,7,FALSE)</f>
        <v>#REF!</v>
      </c>
      <c r="I69" s="38" t="e">
        <f>VLOOKUP($B68,#REF!,8,FALSE)</f>
        <v>#REF!</v>
      </c>
      <c r="J69" s="38" t="e">
        <f>VLOOKUP($B68,#REF!,9,FALSE)</f>
        <v>#REF!</v>
      </c>
      <c r="K69" s="38" t="e">
        <f>VLOOKUP($B68,#REF!,10,FALSE)</f>
        <v>#REF!</v>
      </c>
      <c r="L69" s="38" t="e">
        <f>VLOOKUP($B68,#REF!,11,FALSE)</f>
        <v>#REF!</v>
      </c>
      <c r="M69" s="38" t="e">
        <f>VLOOKUP($B68,#REF!,12,FALSE)</f>
        <v>#REF!</v>
      </c>
      <c r="N69" s="38" t="e">
        <f>VLOOKUP($B68,#REF!,13,FALSE)</f>
        <v>#REF!</v>
      </c>
    </row>
    <row r="70" spans="1:14" ht="15.75" customHeight="1">
      <c r="A70" s="36">
        <v>34</v>
      </c>
      <c r="B70" s="17">
        <v>323</v>
      </c>
      <c r="C70" s="17" t="e">
        <f>VLOOKUP(B70,#REF!,3,FALSE)</f>
        <v>#REF!</v>
      </c>
      <c r="D70" s="37" t="e">
        <f>VLOOKUP(B70,#REF!,3,FALSE)</f>
        <v>#REF!</v>
      </c>
      <c r="E70" s="37" t="e">
        <f>VLOOKUP(B70,#REF!,4,FALSE)</f>
        <v>#REF!</v>
      </c>
      <c r="F70" s="37" t="e">
        <f>VLOOKUP(B70,#REF!,5,FALSE)</f>
        <v>#REF!</v>
      </c>
      <c r="G70" s="12" t="s">
        <v>343</v>
      </c>
      <c r="H70" s="38" t="e">
        <f>VLOOKUP($B70,#REF!,7,FALSE)</f>
        <v>#REF!</v>
      </c>
      <c r="I70" s="38" t="e">
        <f>VLOOKUP($B70,#REF!,8,FALSE)</f>
        <v>#REF!</v>
      </c>
      <c r="J70" s="38" t="e">
        <f>VLOOKUP($B70,#REF!,9,FALSE)</f>
        <v>#REF!</v>
      </c>
      <c r="K70" s="38"/>
      <c r="L70" s="38" t="e">
        <f>VLOOKUP($B70,#REF!,11,FALSE)</f>
        <v>#REF!</v>
      </c>
      <c r="M70" s="38" t="e">
        <f>VLOOKUP($B70,#REF!,12,FALSE)</f>
        <v>#REF!</v>
      </c>
      <c r="N70" s="38"/>
    </row>
    <row r="71" spans="1:14" ht="15.75" customHeight="1">
      <c r="A71" s="39"/>
      <c r="B71" s="39">
        <v>323</v>
      </c>
      <c r="C71" s="39" t="e">
        <f>VLOOKUP(B71,#REF!,3,FALSE)</f>
        <v>#REF!</v>
      </c>
      <c r="D71" s="40"/>
      <c r="E71" s="40"/>
      <c r="F71" s="40"/>
      <c r="G71" s="12" t="s">
        <v>344</v>
      </c>
      <c r="H71" s="38" t="e">
        <f>VLOOKUP($B70,#REF!,7,FALSE)</f>
        <v>#REF!</v>
      </c>
      <c r="I71" s="38" t="e">
        <f>VLOOKUP($B70,#REF!,8,FALSE)</f>
        <v>#REF!</v>
      </c>
      <c r="J71" s="38" t="e">
        <f>VLOOKUP($B70,#REF!,9,FALSE)</f>
        <v>#REF!</v>
      </c>
      <c r="K71" s="38" t="e">
        <f>VLOOKUP($B70,#REF!,10,FALSE)</f>
        <v>#REF!</v>
      </c>
      <c r="L71" s="38" t="e">
        <f>VLOOKUP($B70,#REF!,11,FALSE)</f>
        <v>#REF!</v>
      </c>
      <c r="M71" s="38" t="e">
        <f>VLOOKUP($B70,#REF!,12,FALSE)</f>
        <v>#REF!</v>
      </c>
      <c r="N71" s="38" t="e">
        <f>VLOOKUP($B70,#REF!,13,FALSE)</f>
        <v>#REF!</v>
      </c>
    </row>
    <row r="72" spans="1:14" ht="15.75" customHeight="1">
      <c r="A72" s="36">
        <v>35</v>
      </c>
      <c r="B72" s="17">
        <v>324</v>
      </c>
      <c r="C72" s="17" t="e">
        <f>VLOOKUP(B72,#REF!,3,FALSE)</f>
        <v>#REF!</v>
      </c>
      <c r="D72" s="37" t="e">
        <f>VLOOKUP(B72,#REF!,3,FALSE)</f>
        <v>#REF!</v>
      </c>
      <c r="E72" s="37" t="e">
        <f>VLOOKUP(B72,#REF!,4,FALSE)</f>
        <v>#REF!</v>
      </c>
      <c r="F72" s="37" t="e">
        <f>VLOOKUP(B72,#REF!,5,FALSE)</f>
        <v>#REF!</v>
      </c>
      <c r="G72" s="12" t="s">
        <v>343</v>
      </c>
      <c r="H72" s="38" t="e">
        <f>VLOOKUP($B72,#REF!,7,FALSE)</f>
        <v>#REF!</v>
      </c>
      <c r="I72" s="38" t="e">
        <f>VLOOKUP($B72,#REF!,8,FALSE)</f>
        <v>#REF!</v>
      </c>
      <c r="J72" s="38" t="e">
        <f>VLOOKUP($B72,#REF!,9,FALSE)</f>
        <v>#REF!</v>
      </c>
      <c r="K72" s="38"/>
      <c r="L72" s="38" t="e">
        <f>VLOOKUP($B72,#REF!,11,FALSE)</f>
        <v>#REF!</v>
      </c>
      <c r="M72" s="38" t="e">
        <f>VLOOKUP($B72,#REF!,12,FALSE)</f>
        <v>#REF!</v>
      </c>
      <c r="N72" s="38"/>
    </row>
    <row r="73" spans="1:14" ht="15.75" customHeight="1">
      <c r="A73" s="39"/>
      <c r="B73" s="39">
        <v>324</v>
      </c>
      <c r="C73" s="39" t="e">
        <f>VLOOKUP(B73,#REF!,3,FALSE)</f>
        <v>#REF!</v>
      </c>
      <c r="D73" s="40"/>
      <c r="E73" s="40"/>
      <c r="F73" s="40"/>
      <c r="G73" s="12" t="s">
        <v>344</v>
      </c>
      <c r="H73" s="38" t="e">
        <f>VLOOKUP($B72,#REF!,7,FALSE)</f>
        <v>#REF!</v>
      </c>
      <c r="I73" s="38" t="e">
        <f>VLOOKUP($B72,#REF!,8,FALSE)</f>
        <v>#REF!</v>
      </c>
      <c r="J73" s="38" t="e">
        <f>VLOOKUP($B72,#REF!,9,FALSE)</f>
        <v>#REF!</v>
      </c>
      <c r="K73" s="38" t="e">
        <f>VLOOKUP($B72,#REF!,10,FALSE)</f>
        <v>#REF!</v>
      </c>
      <c r="L73" s="38" t="e">
        <f>VLOOKUP($B72,#REF!,11,FALSE)</f>
        <v>#REF!</v>
      </c>
      <c r="M73" s="38" t="e">
        <f>VLOOKUP($B72,#REF!,12,FALSE)</f>
        <v>#REF!</v>
      </c>
      <c r="N73" s="38" t="e">
        <f>VLOOKUP($B72,#REF!,13,FALSE)</f>
        <v>#REF!</v>
      </c>
    </row>
    <row r="74" spans="1:14" ht="15.75" customHeight="1">
      <c r="A74" s="36">
        <v>36</v>
      </c>
      <c r="B74" s="17">
        <v>325</v>
      </c>
      <c r="C74" s="17" t="e">
        <f>VLOOKUP(B74,#REF!,3,FALSE)</f>
        <v>#REF!</v>
      </c>
      <c r="D74" s="37" t="e">
        <f>VLOOKUP(B74,#REF!,3,FALSE)</f>
        <v>#REF!</v>
      </c>
      <c r="E74" s="37" t="e">
        <f>VLOOKUP(B74,#REF!,4,FALSE)</f>
        <v>#REF!</v>
      </c>
      <c r="F74" s="37" t="e">
        <f>VLOOKUP(B74,#REF!,5,FALSE)</f>
        <v>#REF!</v>
      </c>
      <c r="G74" s="12" t="s">
        <v>343</v>
      </c>
      <c r="H74" s="38" t="e">
        <f>VLOOKUP($B74,#REF!,7,FALSE)</f>
        <v>#REF!</v>
      </c>
      <c r="I74" s="38" t="e">
        <f>VLOOKUP($B74,#REF!,8,FALSE)</f>
        <v>#REF!</v>
      </c>
      <c r="J74" s="38" t="e">
        <f>VLOOKUP($B74,#REF!,9,FALSE)</f>
        <v>#REF!</v>
      </c>
      <c r="K74" s="38"/>
      <c r="L74" s="38" t="e">
        <f>VLOOKUP($B74,#REF!,11,FALSE)</f>
        <v>#REF!</v>
      </c>
      <c r="M74" s="38" t="e">
        <f>VLOOKUP($B74,#REF!,12,FALSE)</f>
        <v>#REF!</v>
      </c>
      <c r="N74" s="38"/>
    </row>
    <row r="75" spans="1:14" ht="15.75" customHeight="1">
      <c r="A75" s="39"/>
      <c r="B75" s="39">
        <v>325</v>
      </c>
      <c r="C75" s="39" t="e">
        <f>VLOOKUP(B75,#REF!,3,FALSE)</f>
        <v>#REF!</v>
      </c>
      <c r="D75" s="40"/>
      <c r="E75" s="40"/>
      <c r="F75" s="40"/>
      <c r="G75" s="12" t="s">
        <v>344</v>
      </c>
      <c r="H75" s="38" t="e">
        <f>VLOOKUP($B74,#REF!,7,FALSE)</f>
        <v>#REF!</v>
      </c>
      <c r="I75" s="38" t="e">
        <f>VLOOKUP($B74,#REF!,8,FALSE)</f>
        <v>#REF!</v>
      </c>
      <c r="J75" s="38" t="e">
        <f>VLOOKUP($B74,#REF!,9,FALSE)</f>
        <v>#REF!</v>
      </c>
      <c r="K75" s="38" t="e">
        <f>VLOOKUP($B74,#REF!,10,FALSE)</f>
        <v>#REF!</v>
      </c>
      <c r="L75" s="38" t="e">
        <f>VLOOKUP($B74,#REF!,11,FALSE)</f>
        <v>#REF!</v>
      </c>
      <c r="M75" s="38" t="e">
        <f>VLOOKUP($B74,#REF!,12,FALSE)</f>
        <v>#REF!</v>
      </c>
      <c r="N75" s="38" t="e">
        <f>VLOOKUP($B74,#REF!,13,FALSE)</f>
        <v>#REF!</v>
      </c>
    </row>
    <row r="76" spans="1:14" ht="15.75" customHeight="1">
      <c r="A76" s="36">
        <v>37</v>
      </c>
      <c r="B76" s="17">
        <v>326</v>
      </c>
      <c r="C76" s="17" t="e">
        <f>VLOOKUP(B76,#REF!,3,FALSE)</f>
        <v>#REF!</v>
      </c>
      <c r="D76" s="37" t="e">
        <f>VLOOKUP(B76,#REF!,3,FALSE)</f>
        <v>#REF!</v>
      </c>
      <c r="E76" s="37" t="e">
        <f>VLOOKUP(B76,#REF!,4,FALSE)</f>
        <v>#REF!</v>
      </c>
      <c r="F76" s="37" t="e">
        <f>VLOOKUP(B76,#REF!,5,FALSE)</f>
        <v>#REF!</v>
      </c>
      <c r="G76" s="12" t="s">
        <v>343</v>
      </c>
      <c r="H76" s="38" t="e">
        <f>VLOOKUP($B76,#REF!,7,FALSE)</f>
        <v>#REF!</v>
      </c>
      <c r="I76" s="38" t="e">
        <f>VLOOKUP($B76,#REF!,8,FALSE)</f>
        <v>#REF!</v>
      </c>
      <c r="J76" s="38" t="e">
        <f>VLOOKUP($B76,#REF!,9,FALSE)</f>
        <v>#REF!</v>
      </c>
      <c r="K76" s="38"/>
      <c r="L76" s="38" t="e">
        <f>VLOOKUP($B76,#REF!,11,FALSE)</f>
        <v>#REF!</v>
      </c>
      <c r="M76" s="38" t="e">
        <f>VLOOKUP($B76,#REF!,12,FALSE)</f>
        <v>#REF!</v>
      </c>
      <c r="N76" s="38"/>
    </row>
    <row r="77" spans="1:14" ht="15.75" customHeight="1">
      <c r="A77" s="39"/>
      <c r="B77" s="39">
        <v>326</v>
      </c>
      <c r="C77" s="39" t="e">
        <f>VLOOKUP(B77,#REF!,3,FALSE)</f>
        <v>#REF!</v>
      </c>
      <c r="D77" s="40"/>
      <c r="E77" s="40"/>
      <c r="F77" s="40"/>
      <c r="G77" s="12" t="s">
        <v>344</v>
      </c>
      <c r="H77" s="38" t="e">
        <f>VLOOKUP($B76,#REF!,7,FALSE)</f>
        <v>#REF!</v>
      </c>
      <c r="I77" s="38" t="e">
        <f>VLOOKUP($B76,#REF!,8,FALSE)</f>
        <v>#REF!</v>
      </c>
      <c r="J77" s="38" t="e">
        <f>VLOOKUP($B76,#REF!,9,FALSE)</f>
        <v>#REF!</v>
      </c>
      <c r="K77" s="38" t="e">
        <f>VLOOKUP($B76,#REF!,10,FALSE)</f>
        <v>#REF!</v>
      </c>
      <c r="L77" s="38" t="e">
        <f>VLOOKUP($B76,#REF!,11,FALSE)</f>
        <v>#REF!</v>
      </c>
      <c r="M77" s="38" t="e">
        <f>VLOOKUP($B76,#REF!,12,FALSE)</f>
        <v>#REF!</v>
      </c>
      <c r="N77" s="38" t="e">
        <f>VLOOKUP($B76,#REF!,13,FALSE)</f>
        <v>#REF!</v>
      </c>
    </row>
    <row r="78" spans="1:14" ht="15.75" customHeight="1">
      <c r="A78" s="36">
        <v>38</v>
      </c>
      <c r="B78" s="17">
        <v>327</v>
      </c>
      <c r="C78" s="17" t="e">
        <f>VLOOKUP(B78,#REF!,3,FALSE)</f>
        <v>#REF!</v>
      </c>
      <c r="D78" s="37" t="e">
        <f>VLOOKUP(B78,#REF!,3,FALSE)</f>
        <v>#REF!</v>
      </c>
      <c r="E78" s="37" t="e">
        <f>VLOOKUP(B78,#REF!,4,FALSE)</f>
        <v>#REF!</v>
      </c>
      <c r="F78" s="37" t="e">
        <f>VLOOKUP(B78,#REF!,5,FALSE)</f>
        <v>#REF!</v>
      </c>
      <c r="G78" s="12" t="s">
        <v>343</v>
      </c>
      <c r="H78" s="38" t="e">
        <f>VLOOKUP($B78,#REF!,7,FALSE)</f>
        <v>#REF!</v>
      </c>
      <c r="I78" s="38" t="e">
        <f>VLOOKUP($B78,#REF!,8,FALSE)</f>
        <v>#REF!</v>
      </c>
      <c r="J78" s="38" t="e">
        <f>VLOOKUP($B78,#REF!,9,FALSE)</f>
        <v>#REF!</v>
      </c>
      <c r="K78" s="38"/>
      <c r="L78" s="38" t="e">
        <f>VLOOKUP($B78,#REF!,11,FALSE)</f>
        <v>#REF!</v>
      </c>
      <c r="M78" s="38" t="e">
        <f>VLOOKUP($B78,#REF!,12,FALSE)</f>
        <v>#REF!</v>
      </c>
      <c r="N78" s="38"/>
    </row>
    <row r="79" spans="1:14" ht="15.75" customHeight="1">
      <c r="A79" s="39"/>
      <c r="B79" s="39">
        <v>327</v>
      </c>
      <c r="C79" s="39" t="e">
        <f>VLOOKUP(B79,#REF!,3,FALSE)</f>
        <v>#REF!</v>
      </c>
      <c r="D79" s="40"/>
      <c r="E79" s="40"/>
      <c r="F79" s="40"/>
      <c r="G79" s="12" t="s">
        <v>344</v>
      </c>
      <c r="H79" s="38" t="e">
        <f>VLOOKUP($B78,#REF!,7,FALSE)</f>
        <v>#REF!</v>
      </c>
      <c r="I79" s="38" t="e">
        <f>VLOOKUP($B78,#REF!,8,FALSE)</f>
        <v>#REF!</v>
      </c>
      <c r="J79" s="38" t="e">
        <f>VLOOKUP($B78,#REF!,9,FALSE)</f>
        <v>#REF!</v>
      </c>
      <c r="K79" s="38" t="e">
        <f>VLOOKUP($B78,#REF!,10,FALSE)</f>
        <v>#REF!</v>
      </c>
      <c r="L79" s="38" t="e">
        <f>VLOOKUP($B78,#REF!,11,FALSE)</f>
        <v>#REF!</v>
      </c>
      <c r="M79" s="38" t="e">
        <f>VLOOKUP($B78,#REF!,12,FALSE)</f>
        <v>#REF!</v>
      </c>
      <c r="N79" s="38" t="e">
        <f>VLOOKUP($B78,#REF!,13,FALSE)</f>
        <v>#REF!</v>
      </c>
    </row>
    <row r="80" spans="1:14" ht="15.75" customHeight="1">
      <c r="A80" s="36">
        <v>39</v>
      </c>
      <c r="B80" s="17">
        <v>328</v>
      </c>
      <c r="C80" s="17" t="e">
        <f>VLOOKUP(B80,#REF!,3,FALSE)</f>
        <v>#REF!</v>
      </c>
      <c r="D80" s="37" t="e">
        <f>VLOOKUP(B80,#REF!,3,FALSE)</f>
        <v>#REF!</v>
      </c>
      <c r="E80" s="37" t="e">
        <f>VLOOKUP(B80,#REF!,4,FALSE)</f>
        <v>#REF!</v>
      </c>
      <c r="F80" s="37" t="e">
        <f>VLOOKUP(B80,#REF!,5,FALSE)</f>
        <v>#REF!</v>
      </c>
      <c r="G80" s="12" t="s">
        <v>343</v>
      </c>
      <c r="H80" s="38" t="e">
        <f>VLOOKUP($B80,#REF!,7,FALSE)</f>
        <v>#REF!</v>
      </c>
      <c r="I80" s="38" t="e">
        <f>VLOOKUP($B80,#REF!,8,FALSE)</f>
        <v>#REF!</v>
      </c>
      <c r="J80" s="38" t="e">
        <f>VLOOKUP($B80,#REF!,9,FALSE)</f>
        <v>#REF!</v>
      </c>
      <c r="K80" s="38"/>
      <c r="L80" s="38" t="e">
        <f>VLOOKUP($B80,#REF!,11,FALSE)</f>
        <v>#REF!</v>
      </c>
      <c r="M80" s="38" t="e">
        <f>VLOOKUP($B80,#REF!,12,FALSE)</f>
        <v>#REF!</v>
      </c>
      <c r="N80" s="38"/>
    </row>
    <row r="81" spans="1:14" ht="15.75" customHeight="1">
      <c r="A81" s="39"/>
      <c r="B81" s="39">
        <v>328</v>
      </c>
      <c r="C81" s="39" t="e">
        <f>VLOOKUP(B81,#REF!,3,FALSE)</f>
        <v>#REF!</v>
      </c>
      <c r="D81" s="40"/>
      <c r="E81" s="40"/>
      <c r="F81" s="40"/>
      <c r="G81" s="12" t="s">
        <v>344</v>
      </c>
      <c r="H81" s="38" t="e">
        <f>VLOOKUP($B80,#REF!,7,FALSE)</f>
        <v>#REF!</v>
      </c>
      <c r="I81" s="38" t="e">
        <f>VLOOKUP($B80,#REF!,8,FALSE)</f>
        <v>#REF!</v>
      </c>
      <c r="J81" s="38" t="e">
        <f>VLOOKUP($B80,#REF!,9,FALSE)</f>
        <v>#REF!</v>
      </c>
      <c r="K81" s="38" t="e">
        <f>VLOOKUP($B80,#REF!,10,FALSE)</f>
        <v>#REF!</v>
      </c>
      <c r="L81" s="38" t="e">
        <f>VLOOKUP($B80,#REF!,11,FALSE)</f>
        <v>#REF!</v>
      </c>
      <c r="M81" s="38" t="e">
        <f>VLOOKUP($B80,#REF!,12,FALSE)</f>
        <v>#REF!</v>
      </c>
      <c r="N81" s="38" t="e">
        <f>VLOOKUP($B80,#REF!,13,FALSE)</f>
        <v>#REF!</v>
      </c>
    </row>
    <row r="82" spans="1:14" ht="15.75" customHeight="1">
      <c r="A82" s="36">
        <v>40</v>
      </c>
      <c r="B82" s="17">
        <v>329</v>
      </c>
      <c r="C82" s="17" t="e">
        <f>VLOOKUP(B82,#REF!,3,FALSE)</f>
        <v>#REF!</v>
      </c>
      <c r="D82" s="37" t="e">
        <f>VLOOKUP(B82,#REF!,3,FALSE)</f>
        <v>#REF!</v>
      </c>
      <c r="E82" s="37" t="e">
        <f>VLOOKUP(B82,#REF!,4,FALSE)</f>
        <v>#REF!</v>
      </c>
      <c r="F82" s="37" t="e">
        <f>VLOOKUP(B82,#REF!,5,FALSE)</f>
        <v>#REF!</v>
      </c>
      <c r="G82" s="12" t="s">
        <v>343</v>
      </c>
      <c r="H82" s="38" t="e">
        <f>VLOOKUP($B82,#REF!,7,FALSE)</f>
        <v>#REF!</v>
      </c>
      <c r="I82" s="38" t="e">
        <f>VLOOKUP($B82,#REF!,8,FALSE)</f>
        <v>#REF!</v>
      </c>
      <c r="J82" s="38" t="e">
        <f>VLOOKUP($B82,#REF!,9,FALSE)</f>
        <v>#REF!</v>
      </c>
      <c r="K82" s="38"/>
      <c r="L82" s="38" t="e">
        <f>VLOOKUP($B82,#REF!,11,FALSE)</f>
        <v>#REF!</v>
      </c>
      <c r="M82" s="38" t="e">
        <f>VLOOKUP($B82,#REF!,12,FALSE)</f>
        <v>#REF!</v>
      </c>
      <c r="N82" s="38"/>
    </row>
    <row r="83" spans="1:14" ht="15.75" customHeight="1">
      <c r="A83" s="39"/>
      <c r="B83" s="39">
        <v>329</v>
      </c>
      <c r="C83" s="39" t="e">
        <f>VLOOKUP(B83,#REF!,3,FALSE)</f>
        <v>#REF!</v>
      </c>
      <c r="D83" s="40"/>
      <c r="E83" s="40"/>
      <c r="F83" s="40"/>
      <c r="G83" s="12" t="s">
        <v>344</v>
      </c>
      <c r="H83" s="38" t="e">
        <f>VLOOKUP($B82,#REF!,7,FALSE)</f>
        <v>#REF!</v>
      </c>
      <c r="I83" s="38" t="e">
        <f>VLOOKUP($B82,#REF!,8,FALSE)</f>
        <v>#REF!</v>
      </c>
      <c r="J83" s="38" t="e">
        <f>VLOOKUP($B82,#REF!,9,FALSE)</f>
        <v>#REF!</v>
      </c>
      <c r="K83" s="38" t="e">
        <f>VLOOKUP($B82,#REF!,10,FALSE)</f>
        <v>#REF!</v>
      </c>
      <c r="L83" s="38" t="e">
        <f>VLOOKUP($B82,#REF!,11,FALSE)</f>
        <v>#REF!</v>
      </c>
      <c r="M83" s="38" t="e">
        <f>VLOOKUP($B82,#REF!,12,FALSE)</f>
        <v>#REF!</v>
      </c>
      <c r="N83" s="38" t="e">
        <f>VLOOKUP($B82,#REF!,13,FALSE)</f>
        <v>#REF!</v>
      </c>
    </row>
    <row r="84" spans="1:14" ht="15.75" customHeight="1">
      <c r="A84" s="36">
        <v>41</v>
      </c>
      <c r="B84" s="17">
        <v>330</v>
      </c>
      <c r="C84" s="17" t="e">
        <f>VLOOKUP(B84,#REF!,3,FALSE)</f>
        <v>#REF!</v>
      </c>
      <c r="D84" s="37" t="e">
        <f>VLOOKUP(B84,#REF!,3,FALSE)</f>
        <v>#REF!</v>
      </c>
      <c r="E84" s="37" t="e">
        <f>VLOOKUP(B84,#REF!,4,FALSE)</f>
        <v>#REF!</v>
      </c>
      <c r="F84" s="37" t="e">
        <f>VLOOKUP(B84,#REF!,5,FALSE)</f>
        <v>#REF!</v>
      </c>
      <c r="G84" s="12" t="s">
        <v>343</v>
      </c>
      <c r="H84" s="38" t="e">
        <f>VLOOKUP($B84,#REF!,7,FALSE)</f>
        <v>#REF!</v>
      </c>
      <c r="I84" s="38" t="e">
        <f>VLOOKUP($B84,#REF!,8,FALSE)</f>
        <v>#REF!</v>
      </c>
      <c r="J84" s="38" t="e">
        <f>VLOOKUP($B84,#REF!,9,FALSE)</f>
        <v>#REF!</v>
      </c>
      <c r="K84" s="38"/>
      <c r="L84" s="38" t="e">
        <f>VLOOKUP($B84,#REF!,11,FALSE)</f>
        <v>#REF!</v>
      </c>
      <c r="M84" s="38" t="e">
        <f>VLOOKUP($B84,#REF!,12,FALSE)</f>
        <v>#REF!</v>
      </c>
      <c r="N84" s="38"/>
    </row>
    <row r="85" spans="1:14" ht="15.75" customHeight="1">
      <c r="A85" s="39"/>
      <c r="B85" s="39">
        <v>330</v>
      </c>
      <c r="C85" s="39" t="e">
        <f>VLOOKUP(B85,#REF!,3,FALSE)</f>
        <v>#REF!</v>
      </c>
      <c r="D85" s="40"/>
      <c r="E85" s="40"/>
      <c r="F85" s="40"/>
      <c r="G85" s="12" t="s">
        <v>344</v>
      </c>
      <c r="H85" s="38" t="e">
        <f>VLOOKUP($B84,#REF!,7,FALSE)</f>
        <v>#REF!</v>
      </c>
      <c r="I85" s="38" t="e">
        <f>VLOOKUP($B84,#REF!,8,FALSE)</f>
        <v>#REF!</v>
      </c>
      <c r="J85" s="38" t="e">
        <f>VLOOKUP($B84,#REF!,9,FALSE)</f>
        <v>#REF!</v>
      </c>
      <c r="K85" s="38" t="e">
        <f>VLOOKUP($B84,#REF!,10,FALSE)</f>
        <v>#REF!</v>
      </c>
      <c r="L85" s="38" t="e">
        <f>VLOOKUP($B84,#REF!,11,FALSE)</f>
        <v>#REF!</v>
      </c>
      <c r="M85" s="38" t="e">
        <f>VLOOKUP($B84,#REF!,12,FALSE)</f>
        <v>#REF!</v>
      </c>
      <c r="N85" s="38" t="e">
        <f>VLOOKUP($B84,#REF!,13,FALSE)</f>
        <v>#REF!</v>
      </c>
    </row>
    <row r="86" spans="1:14" ht="15.75" customHeight="1">
      <c r="A86" s="36">
        <v>42</v>
      </c>
      <c r="B86" s="17">
        <v>331</v>
      </c>
      <c r="C86" s="17" t="e">
        <f>VLOOKUP(B86,#REF!,3,FALSE)</f>
        <v>#REF!</v>
      </c>
      <c r="D86" s="37" t="e">
        <f>VLOOKUP(B86,#REF!,3,FALSE)</f>
        <v>#REF!</v>
      </c>
      <c r="E86" s="37" t="e">
        <f>VLOOKUP(B86,#REF!,4,FALSE)</f>
        <v>#REF!</v>
      </c>
      <c r="F86" s="37" t="e">
        <f>VLOOKUP(B86,#REF!,5,FALSE)</f>
        <v>#REF!</v>
      </c>
      <c r="G86" s="12" t="s">
        <v>343</v>
      </c>
      <c r="H86" s="38" t="e">
        <f>VLOOKUP($B86,#REF!,7,FALSE)</f>
        <v>#REF!</v>
      </c>
      <c r="I86" s="38" t="e">
        <f>VLOOKUP($B86,#REF!,8,FALSE)</f>
        <v>#REF!</v>
      </c>
      <c r="J86" s="38" t="e">
        <f>VLOOKUP($B86,#REF!,9,FALSE)</f>
        <v>#REF!</v>
      </c>
      <c r="K86" s="38"/>
      <c r="L86" s="38" t="e">
        <f>VLOOKUP($B86,#REF!,11,FALSE)</f>
        <v>#REF!</v>
      </c>
      <c r="M86" s="38" t="e">
        <f>VLOOKUP($B86,#REF!,12,FALSE)</f>
        <v>#REF!</v>
      </c>
      <c r="N86" s="38"/>
    </row>
    <row r="87" spans="1:14" ht="15.75" customHeight="1">
      <c r="A87" s="39"/>
      <c r="B87" s="39">
        <v>331</v>
      </c>
      <c r="C87" s="39" t="e">
        <f>VLOOKUP(B87,#REF!,3,FALSE)</f>
        <v>#REF!</v>
      </c>
      <c r="D87" s="40"/>
      <c r="E87" s="40"/>
      <c r="F87" s="40"/>
      <c r="G87" s="12" t="s">
        <v>344</v>
      </c>
      <c r="H87" s="38" t="e">
        <f>VLOOKUP($B86,#REF!,7,FALSE)</f>
        <v>#REF!</v>
      </c>
      <c r="I87" s="38" t="e">
        <f>VLOOKUP($B86,#REF!,8,FALSE)</f>
        <v>#REF!</v>
      </c>
      <c r="J87" s="38" t="e">
        <f>VLOOKUP($B86,#REF!,9,FALSE)</f>
        <v>#REF!</v>
      </c>
      <c r="K87" s="38" t="e">
        <f>VLOOKUP($B86,#REF!,10,FALSE)</f>
        <v>#REF!</v>
      </c>
      <c r="L87" s="38" t="e">
        <f>VLOOKUP($B86,#REF!,11,FALSE)</f>
        <v>#REF!</v>
      </c>
      <c r="M87" s="38" t="e">
        <f>VLOOKUP($B86,#REF!,12,FALSE)</f>
        <v>#REF!</v>
      </c>
      <c r="N87" s="38" t="e">
        <f>VLOOKUP($B86,#REF!,13,FALSE)</f>
        <v>#REF!</v>
      </c>
    </row>
    <row r="88" spans="1:14" ht="15.75" customHeight="1">
      <c r="A88" s="36">
        <v>43</v>
      </c>
      <c r="B88" s="17">
        <v>401</v>
      </c>
      <c r="C88" s="17" t="e">
        <f>VLOOKUP(B88,#REF!,3,FALSE)</f>
        <v>#REF!</v>
      </c>
      <c r="D88" s="37" t="e">
        <f>VLOOKUP(B88,#REF!,3,FALSE)</f>
        <v>#REF!</v>
      </c>
      <c r="E88" s="37" t="e">
        <f>VLOOKUP(B88,#REF!,4,FALSE)</f>
        <v>#REF!</v>
      </c>
      <c r="F88" s="37" t="e">
        <f>VLOOKUP(B88,#REF!,5,FALSE)</f>
        <v>#REF!</v>
      </c>
      <c r="G88" s="12" t="s">
        <v>343</v>
      </c>
      <c r="H88" s="38" t="e">
        <f>VLOOKUP($B88,#REF!,7,FALSE)</f>
        <v>#REF!</v>
      </c>
      <c r="I88" s="38" t="e">
        <f>VLOOKUP($B88,#REF!,8,FALSE)</f>
        <v>#REF!</v>
      </c>
      <c r="J88" s="38" t="e">
        <f>VLOOKUP($B88,#REF!,9,FALSE)</f>
        <v>#REF!</v>
      </c>
      <c r="K88" s="38"/>
      <c r="L88" s="38" t="e">
        <f>VLOOKUP($B88,#REF!,11,FALSE)</f>
        <v>#REF!</v>
      </c>
      <c r="M88" s="38" t="e">
        <f>VLOOKUP($B88,#REF!,12,FALSE)</f>
        <v>#REF!</v>
      </c>
      <c r="N88" s="38"/>
    </row>
    <row r="89" spans="1:14" ht="15.75" customHeight="1">
      <c r="A89" s="39"/>
      <c r="B89" s="39">
        <v>401</v>
      </c>
      <c r="C89" s="39" t="e">
        <f>VLOOKUP(B89,#REF!,3,FALSE)</f>
        <v>#REF!</v>
      </c>
      <c r="D89" s="40"/>
      <c r="E89" s="40"/>
      <c r="F89" s="40"/>
      <c r="G89" s="12" t="s">
        <v>344</v>
      </c>
      <c r="H89" s="38" t="e">
        <f>VLOOKUP($B88,#REF!,7,FALSE)</f>
        <v>#REF!</v>
      </c>
      <c r="I89" s="38" t="e">
        <f>VLOOKUP($B88,#REF!,8,FALSE)</f>
        <v>#REF!</v>
      </c>
      <c r="J89" s="38" t="e">
        <f>VLOOKUP($B88,#REF!,9,FALSE)</f>
        <v>#REF!</v>
      </c>
      <c r="K89" s="38" t="e">
        <f>VLOOKUP($B88,#REF!,10,FALSE)</f>
        <v>#REF!</v>
      </c>
      <c r="L89" s="38" t="e">
        <f>VLOOKUP($B88,#REF!,11,FALSE)</f>
        <v>#REF!</v>
      </c>
      <c r="M89" s="38" t="e">
        <f>VLOOKUP($B88,#REF!,12,FALSE)</f>
        <v>#REF!</v>
      </c>
      <c r="N89" s="38" t="e">
        <f>VLOOKUP($B88,#REF!,13,FALSE)</f>
        <v>#REF!</v>
      </c>
    </row>
    <row r="90" spans="1:14" ht="15.75" customHeight="1">
      <c r="A90" s="36">
        <v>44</v>
      </c>
      <c r="B90" s="17">
        <v>402</v>
      </c>
      <c r="C90" s="17" t="e">
        <f>VLOOKUP(B90,#REF!,3,FALSE)</f>
        <v>#REF!</v>
      </c>
      <c r="D90" s="37" t="e">
        <f>VLOOKUP(B90,#REF!,3,FALSE)</f>
        <v>#REF!</v>
      </c>
      <c r="E90" s="37" t="e">
        <f>VLOOKUP(B90,#REF!,4,FALSE)</f>
        <v>#REF!</v>
      </c>
      <c r="F90" s="37" t="e">
        <f>VLOOKUP(B90,#REF!,5,FALSE)</f>
        <v>#REF!</v>
      </c>
      <c r="G90" s="12" t="s">
        <v>343</v>
      </c>
      <c r="H90" s="38" t="e">
        <f>VLOOKUP($B90,#REF!,7,FALSE)</f>
        <v>#REF!</v>
      </c>
      <c r="I90" s="38" t="e">
        <f>VLOOKUP($B90,#REF!,8,FALSE)</f>
        <v>#REF!</v>
      </c>
      <c r="J90" s="38" t="e">
        <f>VLOOKUP($B90,#REF!,9,FALSE)</f>
        <v>#REF!</v>
      </c>
      <c r="K90" s="38"/>
      <c r="L90" s="38" t="e">
        <f>VLOOKUP($B90,#REF!,11,FALSE)</f>
        <v>#REF!</v>
      </c>
      <c r="M90" s="38" t="e">
        <f>VLOOKUP($B90,#REF!,12,FALSE)</f>
        <v>#REF!</v>
      </c>
      <c r="N90" s="38"/>
    </row>
    <row r="91" spans="1:14" ht="15.75" customHeight="1">
      <c r="A91" s="39"/>
      <c r="B91" s="39">
        <v>402</v>
      </c>
      <c r="C91" s="39" t="e">
        <f>VLOOKUP(B91,#REF!,3,FALSE)</f>
        <v>#REF!</v>
      </c>
      <c r="D91" s="40"/>
      <c r="E91" s="40"/>
      <c r="F91" s="40"/>
      <c r="G91" s="12" t="s">
        <v>344</v>
      </c>
      <c r="H91" s="38" t="e">
        <f>VLOOKUP($B90,#REF!,7,FALSE)</f>
        <v>#REF!</v>
      </c>
      <c r="I91" s="38" t="e">
        <f>VLOOKUP($B90,#REF!,8,FALSE)</f>
        <v>#REF!</v>
      </c>
      <c r="J91" s="38" t="e">
        <f>VLOOKUP($B90,#REF!,9,FALSE)</f>
        <v>#REF!</v>
      </c>
      <c r="K91" s="38" t="e">
        <f>VLOOKUP($B90,#REF!,10,FALSE)</f>
        <v>#REF!</v>
      </c>
      <c r="L91" s="38" t="e">
        <f>VLOOKUP($B90,#REF!,11,FALSE)</f>
        <v>#REF!</v>
      </c>
      <c r="M91" s="38" t="e">
        <f>VLOOKUP($B90,#REF!,12,FALSE)</f>
        <v>#REF!</v>
      </c>
      <c r="N91" s="38" t="e">
        <f>VLOOKUP($B90,#REF!,13,FALSE)</f>
        <v>#REF!</v>
      </c>
    </row>
    <row r="92" spans="1:14" ht="15.75" customHeight="1">
      <c r="A92" s="36">
        <v>45</v>
      </c>
      <c r="B92" s="17">
        <v>403</v>
      </c>
      <c r="C92" s="17" t="e">
        <f>VLOOKUP(B92,#REF!,3,FALSE)</f>
        <v>#REF!</v>
      </c>
      <c r="D92" s="37" t="e">
        <f>VLOOKUP(B92,#REF!,3,FALSE)</f>
        <v>#REF!</v>
      </c>
      <c r="E92" s="37" t="e">
        <f>VLOOKUP(B92,#REF!,4,FALSE)</f>
        <v>#REF!</v>
      </c>
      <c r="F92" s="37" t="e">
        <f>VLOOKUP(B92,#REF!,5,FALSE)</f>
        <v>#REF!</v>
      </c>
      <c r="G92" s="12" t="s">
        <v>343</v>
      </c>
      <c r="H92" s="38" t="e">
        <f>VLOOKUP($B92,#REF!,7,FALSE)</f>
        <v>#REF!</v>
      </c>
      <c r="I92" s="38" t="e">
        <f>VLOOKUP($B92,#REF!,8,FALSE)</f>
        <v>#REF!</v>
      </c>
      <c r="J92" s="38" t="e">
        <f>VLOOKUP($B92,#REF!,9,FALSE)</f>
        <v>#REF!</v>
      </c>
      <c r="K92" s="38"/>
      <c r="L92" s="38" t="e">
        <f>VLOOKUP($B92,#REF!,11,FALSE)</f>
        <v>#REF!</v>
      </c>
      <c r="M92" s="38" t="e">
        <f>VLOOKUP($B92,#REF!,12,FALSE)</f>
        <v>#REF!</v>
      </c>
      <c r="N92" s="38"/>
    </row>
    <row r="93" spans="1:14" ht="15.75" customHeight="1">
      <c r="A93" s="39"/>
      <c r="B93" s="39">
        <v>403</v>
      </c>
      <c r="C93" s="39" t="e">
        <f>VLOOKUP(B93,#REF!,3,FALSE)</f>
        <v>#REF!</v>
      </c>
      <c r="D93" s="40"/>
      <c r="E93" s="40"/>
      <c r="F93" s="40"/>
      <c r="G93" s="12" t="s">
        <v>344</v>
      </c>
      <c r="H93" s="38" t="e">
        <f>VLOOKUP($B92,#REF!,7,FALSE)</f>
        <v>#REF!</v>
      </c>
      <c r="I93" s="38" t="e">
        <f>VLOOKUP($B92,#REF!,8,FALSE)</f>
        <v>#REF!</v>
      </c>
      <c r="J93" s="38" t="e">
        <f>VLOOKUP($B92,#REF!,9,FALSE)</f>
        <v>#REF!</v>
      </c>
      <c r="K93" s="38" t="e">
        <f>VLOOKUP($B92,#REF!,10,FALSE)</f>
        <v>#REF!</v>
      </c>
      <c r="L93" s="38" t="e">
        <f>VLOOKUP($B92,#REF!,11,FALSE)</f>
        <v>#REF!</v>
      </c>
      <c r="M93" s="38" t="e">
        <f>VLOOKUP($B92,#REF!,12,FALSE)</f>
        <v>#REF!</v>
      </c>
      <c r="N93" s="38" t="e">
        <f>VLOOKUP($B92,#REF!,13,FALSE)</f>
        <v>#REF!</v>
      </c>
    </row>
    <row r="94" spans="1:14" ht="15.75" customHeight="1">
      <c r="A94" s="36">
        <v>46</v>
      </c>
      <c r="B94" s="17">
        <v>501</v>
      </c>
      <c r="C94" s="17" t="e">
        <f>VLOOKUP(B94,#REF!,3,FALSE)</f>
        <v>#REF!</v>
      </c>
      <c r="D94" s="37" t="e">
        <f>VLOOKUP(B94,#REF!,3,FALSE)</f>
        <v>#REF!</v>
      </c>
      <c r="E94" s="37" t="e">
        <f>VLOOKUP(B94,#REF!,4,FALSE)</f>
        <v>#REF!</v>
      </c>
      <c r="F94" s="37" t="e">
        <f>VLOOKUP(B94,#REF!,5,FALSE)</f>
        <v>#REF!</v>
      </c>
      <c r="G94" s="12" t="s">
        <v>343</v>
      </c>
      <c r="H94" s="38" t="e">
        <f>VLOOKUP($B94,#REF!,7,FALSE)</f>
        <v>#REF!</v>
      </c>
      <c r="I94" s="38" t="e">
        <f>VLOOKUP($B94,#REF!,8,FALSE)</f>
        <v>#REF!</v>
      </c>
      <c r="J94" s="38" t="e">
        <f>VLOOKUP($B94,#REF!,9,FALSE)</f>
        <v>#REF!</v>
      </c>
      <c r="K94" s="38"/>
      <c r="L94" s="38" t="e">
        <f>VLOOKUP($B94,#REF!,11,FALSE)</f>
        <v>#REF!</v>
      </c>
      <c r="M94" s="38" t="e">
        <f>VLOOKUP($B94,#REF!,12,FALSE)</f>
        <v>#REF!</v>
      </c>
      <c r="N94" s="38"/>
    </row>
    <row r="95" spans="1:14" ht="15.75" customHeight="1">
      <c r="A95" s="39"/>
      <c r="B95" s="39">
        <v>501</v>
      </c>
      <c r="C95" s="39" t="e">
        <f>VLOOKUP(B95,#REF!,3,FALSE)</f>
        <v>#REF!</v>
      </c>
      <c r="D95" s="40"/>
      <c r="E95" s="40"/>
      <c r="F95" s="40"/>
      <c r="G95" s="12" t="s">
        <v>344</v>
      </c>
      <c r="H95" s="38" t="e">
        <f>VLOOKUP($B94,#REF!,7,FALSE)</f>
        <v>#REF!</v>
      </c>
      <c r="I95" s="38" t="e">
        <f>VLOOKUP($B94,#REF!,8,FALSE)</f>
        <v>#REF!</v>
      </c>
      <c r="J95" s="38" t="e">
        <f>VLOOKUP($B94,#REF!,9,FALSE)</f>
        <v>#REF!</v>
      </c>
      <c r="K95" s="38" t="e">
        <f>VLOOKUP($B94,#REF!,10,FALSE)</f>
        <v>#REF!</v>
      </c>
      <c r="L95" s="38" t="e">
        <f>VLOOKUP($B94,#REF!,11,FALSE)</f>
        <v>#REF!</v>
      </c>
      <c r="M95" s="38" t="e">
        <f>VLOOKUP($B94,#REF!,12,FALSE)</f>
        <v>#REF!</v>
      </c>
      <c r="N95" s="38" t="e">
        <f>VLOOKUP($B94,#REF!,13,FALSE)</f>
        <v>#REF!</v>
      </c>
    </row>
    <row r="96" spans="1:14" ht="15.75" customHeight="1">
      <c r="A96" s="36">
        <v>47</v>
      </c>
      <c r="B96" s="17">
        <v>502</v>
      </c>
      <c r="C96" s="17" t="e">
        <f>VLOOKUP(B96,#REF!,3,FALSE)</f>
        <v>#REF!</v>
      </c>
      <c r="D96" s="37" t="e">
        <f>VLOOKUP(B96,#REF!,3,FALSE)</f>
        <v>#REF!</v>
      </c>
      <c r="E96" s="37" t="e">
        <f>VLOOKUP(B96,#REF!,4,FALSE)</f>
        <v>#REF!</v>
      </c>
      <c r="F96" s="37" t="e">
        <f>VLOOKUP(B96,#REF!,5,FALSE)</f>
        <v>#REF!</v>
      </c>
      <c r="G96" s="12" t="s">
        <v>343</v>
      </c>
      <c r="H96" s="38" t="e">
        <f>VLOOKUP($B96,#REF!,7,FALSE)</f>
        <v>#REF!</v>
      </c>
      <c r="I96" s="38" t="e">
        <f>VLOOKUP($B96,#REF!,8,FALSE)</f>
        <v>#REF!</v>
      </c>
      <c r="J96" s="38" t="e">
        <f>VLOOKUP($B96,#REF!,9,FALSE)</f>
        <v>#REF!</v>
      </c>
      <c r="K96" s="38"/>
      <c r="L96" s="38" t="e">
        <f>VLOOKUP($B96,#REF!,11,FALSE)</f>
        <v>#REF!</v>
      </c>
      <c r="M96" s="38" t="e">
        <f>VLOOKUP($B96,#REF!,12,FALSE)</f>
        <v>#REF!</v>
      </c>
      <c r="N96" s="38"/>
    </row>
    <row r="97" spans="1:14" ht="15.75" customHeight="1">
      <c r="A97" s="39"/>
      <c r="B97" s="39">
        <v>502</v>
      </c>
      <c r="C97" s="39" t="e">
        <f>VLOOKUP(B97,#REF!,3,FALSE)</f>
        <v>#REF!</v>
      </c>
      <c r="D97" s="40"/>
      <c r="E97" s="40"/>
      <c r="F97" s="40"/>
      <c r="G97" s="12" t="s">
        <v>344</v>
      </c>
      <c r="H97" s="38" t="e">
        <f>VLOOKUP($B96,#REF!,7,FALSE)</f>
        <v>#REF!</v>
      </c>
      <c r="I97" s="38" t="e">
        <f>VLOOKUP($B96,#REF!,8,FALSE)</f>
        <v>#REF!</v>
      </c>
      <c r="J97" s="38" t="e">
        <f>VLOOKUP($B96,#REF!,9,FALSE)</f>
        <v>#REF!</v>
      </c>
      <c r="K97" s="38" t="e">
        <f>VLOOKUP($B96,#REF!,10,FALSE)</f>
        <v>#REF!</v>
      </c>
      <c r="L97" s="38" t="e">
        <f>VLOOKUP($B96,#REF!,11,FALSE)</f>
        <v>#REF!</v>
      </c>
      <c r="M97" s="38" t="e">
        <f>VLOOKUP($B96,#REF!,12,FALSE)</f>
        <v>#REF!</v>
      </c>
      <c r="N97" s="38" t="e">
        <f>VLOOKUP($B96,#REF!,13,FALSE)</f>
        <v>#REF!</v>
      </c>
    </row>
    <row r="98" spans="1:14" ht="15.75" customHeight="1">
      <c r="A98" s="36">
        <v>48</v>
      </c>
      <c r="B98" s="17">
        <v>503</v>
      </c>
      <c r="C98" s="17" t="e">
        <f>VLOOKUP(B98,#REF!,3,FALSE)</f>
        <v>#REF!</v>
      </c>
      <c r="D98" s="37" t="e">
        <f>VLOOKUP(B98,#REF!,3,FALSE)</f>
        <v>#REF!</v>
      </c>
      <c r="E98" s="37" t="e">
        <f>VLOOKUP(B98,#REF!,4,FALSE)</f>
        <v>#REF!</v>
      </c>
      <c r="F98" s="37" t="e">
        <f>VLOOKUP(B98,#REF!,5,FALSE)</f>
        <v>#REF!</v>
      </c>
      <c r="G98" s="12" t="s">
        <v>343</v>
      </c>
      <c r="H98" s="38" t="e">
        <f>VLOOKUP($B98,#REF!,7,FALSE)</f>
        <v>#REF!</v>
      </c>
      <c r="I98" s="38" t="e">
        <f>VLOOKUP($B98,#REF!,8,FALSE)</f>
        <v>#REF!</v>
      </c>
      <c r="J98" s="38" t="e">
        <f>VLOOKUP($B98,#REF!,9,FALSE)</f>
        <v>#REF!</v>
      </c>
      <c r="K98" s="38"/>
      <c r="L98" s="38" t="e">
        <f>VLOOKUP($B98,#REF!,11,FALSE)</f>
        <v>#REF!</v>
      </c>
      <c r="M98" s="38" t="e">
        <f>VLOOKUP($B98,#REF!,12,FALSE)</f>
        <v>#REF!</v>
      </c>
      <c r="N98" s="38"/>
    </row>
    <row r="99" spans="1:14" ht="15.75" customHeight="1">
      <c r="A99" s="39"/>
      <c r="B99" s="39">
        <v>503</v>
      </c>
      <c r="C99" s="39" t="e">
        <f>VLOOKUP(B99,#REF!,3,FALSE)</f>
        <v>#REF!</v>
      </c>
      <c r="D99" s="40"/>
      <c r="E99" s="40"/>
      <c r="F99" s="40"/>
      <c r="G99" s="12" t="s">
        <v>344</v>
      </c>
      <c r="H99" s="38" t="e">
        <f>VLOOKUP($B98,#REF!,7,FALSE)</f>
        <v>#REF!</v>
      </c>
      <c r="I99" s="38" t="e">
        <f>VLOOKUP($B98,#REF!,8,FALSE)</f>
        <v>#REF!</v>
      </c>
      <c r="J99" s="38" t="e">
        <f>VLOOKUP($B98,#REF!,9,FALSE)</f>
        <v>#REF!</v>
      </c>
      <c r="K99" s="38" t="e">
        <f>VLOOKUP($B98,#REF!,10,FALSE)</f>
        <v>#REF!</v>
      </c>
      <c r="L99" s="38" t="e">
        <f>VLOOKUP($B98,#REF!,11,FALSE)</f>
        <v>#REF!</v>
      </c>
      <c r="M99" s="38" t="e">
        <f>VLOOKUP($B98,#REF!,12,FALSE)</f>
        <v>#REF!</v>
      </c>
      <c r="N99" s="38" t="e">
        <f>VLOOKUP($B98,#REF!,13,FALSE)</f>
        <v>#REF!</v>
      </c>
    </row>
    <row r="100" spans="1:14" ht="15.75" customHeight="1">
      <c r="A100" s="36">
        <v>49</v>
      </c>
      <c r="B100" s="17">
        <v>504</v>
      </c>
      <c r="C100" s="17" t="e">
        <f>VLOOKUP(B100,#REF!,3,FALSE)</f>
        <v>#REF!</v>
      </c>
      <c r="D100" s="37" t="e">
        <f>VLOOKUP(B100,#REF!,3,FALSE)</f>
        <v>#REF!</v>
      </c>
      <c r="E100" s="37" t="e">
        <f>VLOOKUP(B100,#REF!,4,FALSE)</f>
        <v>#REF!</v>
      </c>
      <c r="F100" s="37" t="e">
        <f>VLOOKUP(B100,#REF!,5,FALSE)</f>
        <v>#REF!</v>
      </c>
      <c r="G100" s="12" t="s">
        <v>343</v>
      </c>
      <c r="H100" s="38" t="e">
        <f>VLOOKUP($B100,#REF!,7,FALSE)</f>
        <v>#REF!</v>
      </c>
      <c r="I100" s="38" t="e">
        <f>VLOOKUP($B100,#REF!,8,FALSE)</f>
        <v>#REF!</v>
      </c>
      <c r="J100" s="38" t="e">
        <f>VLOOKUP($B100,#REF!,9,FALSE)</f>
        <v>#REF!</v>
      </c>
      <c r="K100" s="38"/>
      <c r="L100" s="38" t="e">
        <f>VLOOKUP($B100,#REF!,11,FALSE)</f>
        <v>#REF!</v>
      </c>
      <c r="M100" s="38" t="e">
        <f>VLOOKUP($B100,#REF!,12,FALSE)</f>
        <v>#REF!</v>
      </c>
      <c r="N100" s="38"/>
    </row>
    <row r="101" spans="1:14" ht="15.75" customHeight="1">
      <c r="A101" s="39"/>
      <c r="B101" s="39">
        <v>504</v>
      </c>
      <c r="C101" s="39" t="e">
        <f>VLOOKUP(B101,#REF!,3,FALSE)</f>
        <v>#REF!</v>
      </c>
      <c r="D101" s="40"/>
      <c r="E101" s="40"/>
      <c r="F101" s="40"/>
      <c r="G101" s="12" t="s">
        <v>344</v>
      </c>
      <c r="H101" s="38" t="e">
        <f>VLOOKUP($B100,#REF!,7,FALSE)</f>
        <v>#REF!</v>
      </c>
      <c r="I101" s="38" t="e">
        <f>VLOOKUP($B100,#REF!,8,FALSE)</f>
        <v>#REF!</v>
      </c>
      <c r="J101" s="38" t="e">
        <f>VLOOKUP($B100,#REF!,9,FALSE)</f>
        <v>#REF!</v>
      </c>
      <c r="K101" s="38" t="e">
        <f>VLOOKUP($B100,#REF!,10,FALSE)</f>
        <v>#REF!</v>
      </c>
      <c r="L101" s="38" t="e">
        <f>VLOOKUP($B100,#REF!,11,FALSE)</f>
        <v>#REF!</v>
      </c>
      <c r="M101" s="38" t="e">
        <f>VLOOKUP($B100,#REF!,12,FALSE)</f>
        <v>#REF!</v>
      </c>
      <c r="N101" s="38" t="e">
        <f>VLOOKUP($B100,#REF!,13,FALSE)</f>
        <v>#REF!</v>
      </c>
    </row>
    <row r="102" spans="1:14" ht="15.75" customHeight="1">
      <c r="A102" s="36">
        <v>50</v>
      </c>
      <c r="B102" s="17">
        <v>505</v>
      </c>
      <c r="C102" s="17" t="e">
        <f>VLOOKUP(B102,#REF!,3,FALSE)</f>
        <v>#REF!</v>
      </c>
      <c r="D102" s="37" t="e">
        <f>VLOOKUP(B102,#REF!,3,FALSE)</f>
        <v>#REF!</v>
      </c>
      <c r="E102" s="37" t="e">
        <f>VLOOKUP(B102,#REF!,4,FALSE)</f>
        <v>#REF!</v>
      </c>
      <c r="F102" s="37" t="e">
        <f>VLOOKUP(B102,#REF!,5,FALSE)</f>
        <v>#REF!</v>
      </c>
      <c r="G102" s="12" t="s">
        <v>343</v>
      </c>
      <c r="H102" s="38" t="e">
        <f>VLOOKUP($B102,#REF!,7,FALSE)</f>
        <v>#REF!</v>
      </c>
      <c r="I102" s="38" t="e">
        <f>VLOOKUP($B102,#REF!,8,FALSE)</f>
        <v>#REF!</v>
      </c>
      <c r="J102" s="38" t="e">
        <f>VLOOKUP($B102,#REF!,9,FALSE)</f>
        <v>#REF!</v>
      </c>
      <c r="K102" s="38"/>
      <c r="L102" s="38" t="e">
        <f>VLOOKUP($B102,#REF!,11,FALSE)</f>
        <v>#REF!</v>
      </c>
      <c r="M102" s="38" t="e">
        <f>VLOOKUP($B102,#REF!,12,FALSE)</f>
        <v>#REF!</v>
      </c>
      <c r="N102" s="38"/>
    </row>
    <row r="103" spans="1:14" ht="15.75" customHeight="1">
      <c r="A103" s="39"/>
      <c r="B103" s="39">
        <v>505</v>
      </c>
      <c r="C103" s="39" t="e">
        <f>VLOOKUP(B103,#REF!,3,FALSE)</f>
        <v>#REF!</v>
      </c>
      <c r="D103" s="40"/>
      <c r="E103" s="40"/>
      <c r="F103" s="40"/>
      <c r="G103" s="12" t="s">
        <v>344</v>
      </c>
      <c r="H103" s="38" t="e">
        <f>VLOOKUP($B102,#REF!,7,FALSE)</f>
        <v>#REF!</v>
      </c>
      <c r="I103" s="38" t="e">
        <f>VLOOKUP($B102,#REF!,8,FALSE)</f>
        <v>#REF!</v>
      </c>
      <c r="J103" s="38" t="e">
        <f>VLOOKUP($B102,#REF!,9,FALSE)</f>
        <v>#REF!</v>
      </c>
      <c r="K103" s="38" t="e">
        <f>VLOOKUP($B102,#REF!,10,FALSE)</f>
        <v>#REF!</v>
      </c>
      <c r="L103" s="38" t="e">
        <f>VLOOKUP($B102,#REF!,11,FALSE)</f>
        <v>#REF!</v>
      </c>
      <c r="M103" s="38" t="e">
        <f>VLOOKUP($B102,#REF!,12,FALSE)</f>
        <v>#REF!</v>
      </c>
      <c r="N103" s="38" t="e">
        <f>VLOOKUP($B102,#REF!,13,FALSE)</f>
        <v>#REF!</v>
      </c>
    </row>
    <row r="104" spans="1:14" ht="15.75" customHeight="1">
      <c r="A104" s="36">
        <v>51</v>
      </c>
      <c r="B104" s="17">
        <v>506</v>
      </c>
      <c r="C104" s="17" t="e">
        <f>VLOOKUP(B104,#REF!,3,FALSE)</f>
        <v>#REF!</v>
      </c>
      <c r="D104" s="37" t="e">
        <f>VLOOKUP(B104,#REF!,3,FALSE)</f>
        <v>#REF!</v>
      </c>
      <c r="E104" s="37" t="e">
        <f>VLOOKUP(B104,#REF!,4,FALSE)</f>
        <v>#REF!</v>
      </c>
      <c r="F104" s="37" t="e">
        <f>VLOOKUP(B104,#REF!,5,FALSE)</f>
        <v>#REF!</v>
      </c>
      <c r="G104" s="12" t="s">
        <v>343</v>
      </c>
      <c r="H104" s="38" t="e">
        <f>VLOOKUP($B104,#REF!,7,FALSE)</f>
        <v>#REF!</v>
      </c>
      <c r="I104" s="38" t="e">
        <f>VLOOKUP($B104,#REF!,8,FALSE)</f>
        <v>#REF!</v>
      </c>
      <c r="J104" s="38" t="e">
        <f>VLOOKUP($B104,#REF!,9,FALSE)</f>
        <v>#REF!</v>
      </c>
      <c r="K104" s="38"/>
      <c r="L104" s="38" t="e">
        <f>VLOOKUP($B104,#REF!,11,FALSE)</f>
        <v>#REF!</v>
      </c>
      <c r="M104" s="38" t="e">
        <f>VLOOKUP($B104,#REF!,12,FALSE)</f>
        <v>#REF!</v>
      </c>
      <c r="N104" s="38"/>
    </row>
    <row r="105" spans="1:14" ht="15.75" customHeight="1">
      <c r="A105" s="39"/>
      <c r="B105" s="39">
        <v>506</v>
      </c>
      <c r="C105" s="39" t="e">
        <f>VLOOKUP(B105,#REF!,3,FALSE)</f>
        <v>#REF!</v>
      </c>
      <c r="D105" s="40"/>
      <c r="E105" s="40"/>
      <c r="F105" s="40"/>
      <c r="G105" s="12" t="s">
        <v>344</v>
      </c>
      <c r="H105" s="38" t="e">
        <f>VLOOKUP($B104,#REF!,7,FALSE)</f>
        <v>#REF!</v>
      </c>
      <c r="I105" s="38" t="e">
        <f>VLOOKUP($B104,#REF!,8,FALSE)</f>
        <v>#REF!</v>
      </c>
      <c r="J105" s="38" t="e">
        <f>VLOOKUP($B104,#REF!,9,FALSE)</f>
        <v>#REF!</v>
      </c>
      <c r="K105" s="38" t="e">
        <f>VLOOKUP($B104,#REF!,10,FALSE)</f>
        <v>#REF!</v>
      </c>
      <c r="L105" s="38" t="e">
        <f>VLOOKUP($B104,#REF!,11,FALSE)</f>
        <v>#REF!</v>
      </c>
      <c r="M105" s="38" t="e">
        <f>VLOOKUP($B104,#REF!,12,FALSE)</f>
        <v>#REF!</v>
      </c>
      <c r="N105" s="38" t="e">
        <f>VLOOKUP($B104,#REF!,13,FALSE)</f>
        <v>#REF!</v>
      </c>
    </row>
    <row r="106" spans="1:14" ht="15.75" customHeight="1">
      <c r="A106" s="36">
        <v>52</v>
      </c>
      <c r="B106" s="17">
        <v>507</v>
      </c>
      <c r="C106" s="17" t="e">
        <f>VLOOKUP(B106,#REF!,3,FALSE)</f>
        <v>#REF!</v>
      </c>
      <c r="D106" s="37" t="e">
        <f>VLOOKUP(B106,#REF!,3,FALSE)</f>
        <v>#REF!</v>
      </c>
      <c r="E106" s="37" t="e">
        <f>VLOOKUP(B106,#REF!,4,FALSE)</f>
        <v>#REF!</v>
      </c>
      <c r="F106" s="37" t="e">
        <f>VLOOKUP(B106,#REF!,5,FALSE)</f>
        <v>#REF!</v>
      </c>
      <c r="G106" s="12" t="s">
        <v>343</v>
      </c>
      <c r="H106" s="38" t="e">
        <f>VLOOKUP($B106,#REF!,7,FALSE)</f>
        <v>#REF!</v>
      </c>
      <c r="I106" s="38" t="e">
        <f>VLOOKUP($B106,#REF!,8,FALSE)</f>
        <v>#REF!</v>
      </c>
      <c r="J106" s="38" t="e">
        <f>VLOOKUP($B106,#REF!,9,FALSE)</f>
        <v>#REF!</v>
      </c>
      <c r="K106" s="38"/>
      <c r="L106" s="38" t="e">
        <f>VLOOKUP($B106,#REF!,11,FALSE)</f>
        <v>#REF!</v>
      </c>
      <c r="M106" s="38" t="e">
        <f>VLOOKUP($B106,#REF!,12,FALSE)</f>
        <v>#REF!</v>
      </c>
      <c r="N106" s="38"/>
    </row>
    <row r="107" spans="1:14" ht="15.75" customHeight="1">
      <c r="A107" s="39"/>
      <c r="B107" s="39">
        <v>507</v>
      </c>
      <c r="C107" s="39" t="e">
        <f>VLOOKUP(B107,#REF!,3,FALSE)</f>
        <v>#REF!</v>
      </c>
      <c r="D107" s="40"/>
      <c r="E107" s="40"/>
      <c r="F107" s="40"/>
      <c r="G107" s="12" t="s">
        <v>344</v>
      </c>
      <c r="H107" s="38" t="e">
        <f>VLOOKUP($B106,#REF!,7,FALSE)</f>
        <v>#REF!</v>
      </c>
      <c r="I107" s="38" t="e">
        <f>VLOOKUP($B106,#REF!,8,FALSE)</f>
        <v>#REF!</v>
      </c>
      <c r="J107" s="38" t="e">
        <f>VLOOKUP($B106,#REF!,9,FALSE)</f>
        <v>#REF!</v>
      </c>
      <c r="K107" s="38" t="e">
        <f>VLOOKUP($B106,#REF!,10,FALSE)</f>
        <v>#REF!</v>
      </c>
      <c r="L107" s="38" t="e">
        <f>VLOOKUP($B106,#REF!,11,FALSE)</f>
        <v>#REF!</v>
      </c>
      <c r="M107" s="38" t="e">
        <f>VLOOKUP($B106,#REF!,12,FALSE)</f>
        <v>#REF!</v>
      </c>
      <c r="N107" s="38" t="e">
        <f>VLOOKUP($B106,#REF!,13,FALSE)</f>
        <v>#REF!</v>
      </c>
    </row>
    <row r="108" spans="1:14" ht="15.75" customHeight="1">
      <c r="A108" s="36">
        <v>53</v>
      </c>
      <c r="B108" s="17">
        <v>508</v>
      </c>
      <c r="C108" s="17" t="e">
        <f>VLOOKUP(B108,#REF!,3,FALSE)</f>
        <v>#REF!</v>
      </c>
      <c r="D108" s="37" t="e">
        <f>VLOOKUP(B108,#REF!,3,FALSE)</f>
        <v>#REF!</v>
      </c>
      <c r="E108" s="37" t="e">
        <f>VLOOKUP(B108,#REF!,4,FALSE)</f>
        <v>#REF!</v>
      </c>
      <c r="F108" s="37" t="e">
        <f>VLOOKUP(B108,#REF!,5,FALSE)</f>
        <v>#REF!</v>
      </c>
      <c r="G108" s="12" t="s">
        <v>343</v>
      </c>
      <c r="H108" s="38" t="e">
        <f>VLOOKUP($B108,#REF!,7,FALSE)</f>
        <v>#REF!</v>
      </c>
      <c r="I108" s="38" t="e">
        <f>VLOOKUP($B108,#REF!,8,FALSE)</f>
        <v>#REF!</v>
      </c>
      <c r="J108" s="38" t="e">
        <f>VLOOKUP($B108,#REF!,9,FALSE)</f>
        <v>#REF!</v>
      </c>
      <c r="K108" s="38"/>
      <c r="L108" s="38" t="e">
        <f>VLOOKUP($B108,#REF!,11,FALSE)</f>
        <v>#REF!</v>
      </c>
      <c r="M108" s="38" t="e">
        <f>VLOOKUP($B108,#REF!,12,FALSE)</f>
        <v>#REF!</v>
      </c>
      <c r="N108" s="38"/>
    </row>
    <row r="109" spans="1:14" ht="15.75" customHeight="1">
      <c r="A109" s="39"/>
      <c r="B109" s="39">
        <v>508</v>
      </c>
      <c r="C109" s="39" t="e">
        <f>VLOOKUP(B109,#REF!,3,FALSE)</f>
        <v>#REF!</v>
      </c>
      <c r="D109" s="40"/>
      <c r="E109" s="40"/>
      <c r="F109" s="40"/>
      <c r="G109" s="12" t="s">
        <v>344</v>
      </c>
      <c r="H109" s="38" t="e">
        <f>VLOOKUP($B108,#REF!,7,FALSE)</f>
        <v>#REF!</v>
      </c>
      <c r="I109" s="38" t="e">
        <f>VLOOKUP($B108,#REF!,8,FALSE)</f>
        <v>#REF!</v>
      </c>
      <c r="J109" s="38" t="e">
        <f>VLOOKUP($B108,#REF!,9,FALSE)</f>
        <v>#REF!</v>
      </c>
      <c r="K109" s="38" t="e">
        <f>VLOOKUP($B108,#REF!,10,FALSE)</f>
        <v>#REF!</v>
      </c>
      <c r="L109" s="38" t="e">
        <f>VLOOKUP($B108,#REF!,11,FALSE)</f>
        <v>#REF!</v>
      </c>
      <c r="M109" s="38" t="e">
        <f>VLOOKUP($B108,#REF!,12,FALSE)</f>
        <v>#REF!</v>
      </c>
      <c r="N109" s="38" t="e">
        <f>VLOOKUP($B108,#REF!,13,FALSE)</f>
        <v>#REF!</v>
      </c>
    </row>
    <row r="110" spans="1:14" ht="15.75" customHeight="1">
      <c r="A110" s="36">
        <v>54</v>
      </c>
      <c r="B110" s="17">
        <v>509</v>
      </c>
      <c r="C110" s="17" t="e">
        <f>VLOOKUP(B110,#REF!,3,FALSE)</f>
        <v>#REF!</v>
      </c>
      <c r="D110" s="37" t="e">
        <f>VLOOKUP(B110,#REF!,3,FALSE)</f>
        <v>#REF!</v>
      </c>
      <c r="E110" s="37" t="e">
        <f>VLOOKUP(B110,#REF!,4,FALSE)</f>
        <v>#REF!</v>
      </c>
      <c r="F110" s="37" t="e">
        <f>VLOOKUP(B110,#REF!,5,FALSE)</f>
        <v>#REF!</v>
      </c>
      <c r="G110" s="12" t="s">
        <v>343</v>
      </c>
      <c r="H110" s="38" t="e">
        <f>VLOOKUP($B110,#REF!,7,FALSE)</f>
        <v>#REF!</v>
      </c>
      <c r="I110" s="38" t="e">
        <f>VLOOKUP($B110,#REF!,8,FALSE)</f>
        <v>#REF!</v>
      </c>
      <c r="J110" s="38" t="e">
        <f>VLOOKUP($B110,#REF!,9,FALSE)</f>
        <v>#REF!</v>
      </c>
      <c r="K110" s="38"/>
      <c r="L110" s="38" t="e">
        <f>VLOOKUP($B110,#REF!,11,FALSE)</f>
        <v>#REF!</v>
      </c>
      <c r="M110" s="38" t="e">
        <f>VLOOKUP($B110,#REF!,12,FALSE)</f>
        <v>#REF!</v>
      </c>
      <c r="N110" s="38"/>
    </row>
    <row r="111" spans="1:14" ht="15.75" customHeight="1">
      <c r="A111" s="39"/>
      <c r="B111" s="39">
        <v>509</v>
      </c>
      <c r="C111" s="39" t="e">
        <f>VLOOKUP(B111,#REF!,3,FALSE)</f>
        <v>#REF!</v>
      </c>
      <c r="D111" s="40"/>
      <c r="E111" s="40"/>
      <c r="F111" s="40"/>
      <c r="G111" s="12" t="s">
        <v>344</v>
      </c>
      <c r="H111" s="38" t="e">
        <f>VLOOKUP($B110,#REF!,7,FALSE)</f>
        <v>#REF!</v>
      </c>
      <c r="I111" s="38" t="e">
        <f>VLOOKUP($B110,#REF!,8,FALSE)</f>
        <v>#REF!</v>
      </c>
      <c r="J111" s="38" t="e">
        <f>VLOOKUP($B110,#REF!,9,FALSE)</f>
        <v>#REF!</v>
      </c>
      <c r="K111" s="38" t="e">
        <f>VLOOKUP($B110,#REF!,10,FALSE)</f>
        <v>#REF!</v>
      </c>
      <c r="L111" s="38" t="e">
        <f>VLOOKUP($B110,#REF!,11,FALSE)</f>
        <v>#REF!</v>
      </c>
      <c r="M111" s="38" t="e">
        <f>VLOOKUP($B110,#REF!,12,FALSE)</f>
        <v>#REF!</v>
      </c>
      <c r="N111" s="38" t="e">
        <f>VLOOKUP($B110,#REF!,13,FALSE)</f>
        <v>#REF!</v>
      </c>
    </row>
    <row r="112" spans="1:14" ht="15.75" customHeight="1">
      <c r="A112" s="36">
        <v>55</v>
      </c>
      <c r="B112" s="17">
        <v>510</v>
      </c>
      <c r="C112" s="17" t="e">
        <f>VLOOKUP(B112,#REF!,3,FALSE)</f>
        <v>#REF!</v>
      </c>
      <c r="D112" s="37" t="e">
        <f>VLOOKUP(B112,#REF!,3,FALSE)</f>
        <v>#REF!</v>
      </c>
      <c r="E112" s="37" t="e">
        <f>VLOOKUP(B112,#REF!,4,FALSE)</f>
        <v>#REF!</v>
      </c>
      <c r="F112" s="37" t="e">
        <f>VLOOKUP(B112,#REF!,5,FALSE)</f>
        <v>#REF!</v>
      </c>
      <c r="G112" s="12" t="s">
        <v>343</v>
      </c>
      <c r="H112" s="38" t="e">
        <f>VLOOKUP($B112,#REF!,7,FALSE)</f>
        <v>#REF!</v>
      </c>
      <c r="I112" s="38" t="e">
        <f>VLOOKUP($B112,#REF!,8,FALSE)</f>
        <v>#REF!</v>
      </c>
      <c r="J112" s="38" t="e">
        <f>VLOOKUP($B112,#REF!,9,FALSE)</f>
        <v>#REF!</v>
      </c>
      <c r="K112" s="38"/>
      <c r="L112" s="38" t="e">
        <f>VLOOKUP($B112,#REF!,11,FALSE)</f>
        <v>#REF!</v>
      </c>
      <c r="M112" s="38" t="e">
        <f>VLOOKUP($B112,#REF!,12,FALSE)</f>
        <v>#REF!</v>
      </c>
      <c r="N112" s="38"/>
    </row>
    <row r="113" spans="1:14" ht="15.75" customHeight="1">
      <c r="A113" s="39"/>
      <c r="B113" s="39">
        <v>510</v>
      </c>
      <c r="C113" s="39" t="e">
        <f>VLOOKUP(B113,#REF!,3,FALSE)</f>
        <v>#REF!</v>
      </c>
      <c r="D113" s="40"/>
      <c r="E113" s="40"/>
      <c r="F113" s="40"/>
      <c r="G113" s="12" t="s">
        <v>344</v>
      </c>
      <c r="H113" s="38" t="e">
        <f>VLOOKUP($B112,#REF!,7,FALSE)</f>
        <v>#REF!</v>
      </c>
      <c r="I113" s="38" t="e">
        <f>VLOOKUP($B112,#REF!,8,FALSE)</f>
        <v>#REF!</v>
      </c>
      <c r="J113" s="38" t="e">
        <f>VLOOKUP($B112,#REF!,9,FALSE)</f>
        <v>#REF!</v>
      </c>
      <c r="K113" s="38" t="e">
        <f>VLOOKUP($B112,#REF!,10,FALSE)</f>
        <v>#REF!</v>
      </c>
      <c r="L113" s="38" t="e">
        <f>VLOOKUP($B112,#REF!,11,FALSE)</f>
        <v>#REF!</v>
      </c>
      <c r="M113" s="38" t="e">
        <f>VLOOKUP($B112,#REF!,12,FALSE)</f>
        <v>#REF!</v>
      </c>
      <c r="N113" s="38" t="e">
        <f>VLOOKUP($B112,#REF!,13,FALSE)</f>
        <v>#REF!</v>
      </c>
    </row>
    <row r="114" spans="1:14" ht="15.75" customHeight="1">
      <c r="A114" s="36">
        <v>56</v>
      </c>
      <c r="B114" s="17">
        <v>601</v>
      </c>
      <c r="C114" s="17" t="e">
        <f>VLOOKUP(B114,#REF!,3,FALSE)</f>
        <v>#REF!</v>
      </c>
      <c r="D114" s="37" t="e">
        <f>VLOOKUP(B114,#REF!,3,FALSE)</f>
        <v>#REF!</v>
      </c>
      <c r="E114" s="37" t="e">
        <f>VLOOKUP(B114,#REF!,4,FALSE)</f>
        <v>#REF!</v>
      </c>
      <c r="F114" s="37" t="e">
        <f>VLOOKUP(B114,#REF!,5,FALSE)</f>
        <v>#REF!</v>
      </c>
      <c r="G114" s="12" t="s">
        <v>343</v>
      </c>
      <c r="H114" s="38" t="e">
        <f>VLOOKUP($B114,#REF!,7,FALSE)</f>
        <v>#REF!</v>
      </c>
      <c r="I114" s="38" t="e">
        <f>VLOOKUP($B114,#REF!,8,FALSE)</f>
        <v>#REF!</v>
      </c>
      <c r="J114" s="38" t="e">
        <f>VLOOKUP($B114,#REF!,9,FALSE)</f>
        <v>#REF!</v>
      </c>
      <c r="K114" s="38"/>
      <c r="L114" s="38" t="e">
        <f>VLOOKUP($B114,#REF!,11,FALSE)</f>
        <v>#REF!</v>
      </c>
      <c r="M114" s="38" t="e">
        <f>VLOOKUP($B114,#REF!,12,FALSE)</f>
        <v>#REF!</v>
      </c>
      <c r="N114" s="38"/>
    </row>
    <row r="115" spans="1:14" ht="15.75" customHeight="1">
      <c r="A115" s="39"/>
      <c r="B115" s="39">
        <v>601</v>
      </c>
      <c r="C115" s="39" t="e">
        <f>VLOOKUP(B115,#REF!,3,FALSE)</f>
        <v>#REF!</v>
      </c>
      <c r="D115" s="40"/>
      <c r="E115" s="40"/>
      <c r="F115" s="40"/>
      <c r="G115" s="12" t="s">
        <v>344</v>
      </c>
      <c r="H115" s="38" t="e">
        <f>VLOOKUP($B114,#REF!,7,FALSE)</f>
        <v>#REF!</v>
      </c>
      <c r="I115" s="38" t="e">
        <f>VLOOKUP($B114,#REF!,8,FALSE)</f>
        <v>#REF!</v>
      </c>
      <c r="J115" s="38" t="e">
        <f>VLOOKUP($B114,#REF!,9,FALSE)</f>
        <v>#REF!</v>
      </c>
      <c r="K115" s="38" t="e">
        <f>VLOOKUP($B114,#REF!,10,FALSE)</f>
        <v>#REF!</v>
      </c>
      <c r="L115" s="38" t="e">
        <f>VLOOKUP($B114,#REF!,11,FALSE)</f>
        <v>#REF!</v>
      </c>
      <c r="M115" s="38" t="e">
        <f>VLOOKUP($B114,#REF!,12,FALSE)</f>
        <v>#REF!</v>
      </c>
      <c r="N115" s="38" t="e">
        <f>VLOOKUP($B114,#REF!,13,FALSE)</f>
        <v>#REF!</v>
      </c>
    </row>
    <row r="116" spans="1:14" ht="15.75" customHeight="1">
      <c r="A116" s="36">
        <v>57</v>
      </c>
      <c r="B116" s="17">
        <v>602</v>
      </c>
      <c r="C116" s="17" t="e">
        <f>VLOOKUP(B116,#REF!,3,FALSE)</f>
        <v>#REF!</v>
      </c>
      <c r="D116" s="37" t="e">
        <f>VLOOKUP(B116,#REF!,3,FALSE)</f>
        <v>#REF!</v>
      </c>
      <c r="E116" s="37" t="e">
        <f>VLOOKUP(B116,#REF!,4,FALSE)</f>
        <v>#REF!</v>
      </c>
      <c r="F116" s="37" t="e">
        <f>VLOOKUP(B116,#REF!,5,FALSE)</f>
        <v>#REF!</v>
      </c>
      <c r="G116" s="12" t="s">
        <v>343</v>
      </c>
      <c r="H116" s="38" t="e">
        <f>VLOOKUP($B116,#REF!,7,FALSE)</f>
        <v>#REF!</v>
      </c>
      <c r="I116" s="38" t="e">
        <f>VLOOKUP($B116,#REF!,8,FALSE)</f>
        <v>#REF!</v>
      </c>
      <c r="J116" s="38" t="e">
        <f>VLOOKUP($B116,#REF!,9,FALSE)</f>
        <v>#REF!</v>
      </c>
      <c r="K116" s="38"/>
      <c r="L116" s="38" t="e">
        <f>VLOOKUP($B116,#REF!,11,FALSE)</f>
        <v>#REF!</v>
      </c>
      <c r="M116" s="38" t="e">
        <f>VLOOKUP($B116,#REF!,12,FALSE)</f>
        <v>#REF!</v>
      </c>
      <c r="N116" s="38"/>
    </row>
    <row r="117" spans="1:14" ht="15.75" customHeight="1">
      <c r="A117" s="39"/>
      <c r="B117" s="39">
        <v>602</v>
      </c>
      <c r="C117" s="39" t="e">
        <f>VLOOKUP(B117,#REF!,3,FALSE)</f>
        <v>#REF!</v>
      </c>
      <c r="D117" s="40"/>
      <c r="E117" s="40"/>
      <c r="F117" s="40"/>
      <c r="G117" s="12" t="s">
        <v>344</v>
      </c>
      <c r="H117" s="38" t="e">
        <f>VLOOKUP($B116,#REF!,7,FALSE)</f>
        <v>#REF!</v>
      </c>
      <c r="I117" s="38" t="e">
        <f>VLOOKUP($B116,#REF!,8,FALSE)</f>
        <v>#REF!</v>
      </c>
      <c r="J117" s="38" t="e">
        <f>VLOOKUP($B116,#REF!,9,FALSE)</f>
        <v>#REF!</v>
      </c>
      <c r="K117" s="38" t="e">
        <f>VLOOKUP($B116,#REF!,10,FALSE)</f>
        <v>#REF!</v>
      </c>
      <c r="L117" s="38" t="e">
        <f>VLOOKUP($B116,#REF!,11,FALSE)</f>
        <v>#REF!</v>
      </c>
      <c r="M117" s="38" t="e">
        <f>VLOOKUP($B116,#REF!,12,FALSE)</f>
        <v>#REF!</v>
      </c>
      <c r="N117" s="38" t="e">
        <f>VLOOKUP($B116,#REF!,13,FALSE)</f>
        <v>#REF!</v>
      </c>
    </row>
    <row r="118" spans="1:14" ht="15.75" customHeight="1">
      <c r="A118" s="36">
        <v>58</v>
      </c>
      <c r="B118" s="17">
        <v>603</v>
      </c>
      <c r="C118" s="17" t="e">
        <f>VLOOKUP(B118,#REF!,3,FALSE)</f>
        <v>#REF!</v>
      </c>
      <c r="D118" s="37" t="e">
        <f>VLOOKUP(B118,#REF!,3,FALSE)</f>
        <v>#REF!</v>
      </c>
      <c r="E118" s="37" t="e">
        <f>VLOOKUP(B118,#REF!,4,FALSE)</f>
        <v>#REF!</v>
      </c>
      <c r="F118" s="37" t="e">
        <f>VLOOKUP(B118,#REF!,5,FALSE)</f>
        <v>#REF!</v>
      </c>
      <c r="G118" s="12" t="s">
        <v>343</v>
      </c>
      <c r="H118" s="38" t="e">
        <f>VLOOKUP($B118,#REF!,7,FALSE)</f>
        <v>#REF!</v>
      </c>
      <c r="I118" s="38" t="e">
        <f>VLOOKUP($B118,#REF!,8,FALSE)</f>
        <v>#REF!</v>
      </c>
      <c r="J118" s="38" t="e">
        <f>VLOOKUP($B118,#REF!,9,FALSE)</f>
        <v>#REF!</v>
      </c>
      <c r="K118" s="38"/>
      <c r="L118" s="38" t="e">
        <f>VLOOKUP($B118,#REF!,11,FALSE)</f>
        <v>#REF!</v>
      </c>
      <c r="M118" s="38" t="e">
        <f>VLOOKUP($B118,#REF!,12,FALSE)</f>
        <v>#REF!</v>
      </c>
      <c r="N118" s="38"/>
    </row>
    <row r="119" spans="1:14" ht="15.75" customHeight="1">
      <c r="A119" s="39"/>
      <c r="B119" s="39">
        <v>603</v>
      </c>
      <c r="C119" s="39" t="e">
        <f>VLOOKUP(B119,#REF!,3,FALSE)</f>
        <v>#REF!</v>
      </c>
      <c r="D119" s="40"/>
      <c r="E119" s="40"/>
      <c r="F119" s="40"/>
      <c r="G119" s="12" t="s">
        <v>344</v>
      </c>
      <c r="H119" s="38" t="e">
        <f>VLOOKUP($B118,#REF!,7,FALSE)</f>
        <v>#REF!</v>
      </c>
      <c r="I119" s="38" t="e">
        <f>VLOOKUP($B118,#REF!,8,FALSE)</f>
        <v>#REF!</v>
      </c>
      <c r="J119" s="38" t="e">
        <f>VLOOKUP($B118,#REF!,9,FALSE)</f>
        <v>#REF!</v>
      </c>
      <c r="K119" s="38" t="e">
        <f>VLOOKUP($B118,#REF!,10,FALSE)</f>
        <v>#REF!</v>
      </c>
      <c r="L119" s="38" t="e">
        <f>VLOOKUP($B118,#REF!,11,FALSE)</f>
        <v>#REF!</v>
      </c>
      <c r="M119" s="38" t="e">
        <f>VLOOKUP($B118,#REF!,12,FALSE)</f>
        <v>#REF!</v>
      </c>
      <c r="N119" s="38" t="e">
        <f>VLOOKUP($B118,#REF!,13,FALSE)</f>
        <v>#REF!</v>
      </c>
    </row>
    <row r="120" spans="1:14" ht="15.75" customHeight="1">
      <c r="A120" s="36">
        <v>59</v>
      </c>
      <c r="B120" s="17">
        <v>604</v>
      </c>
      <c r="C120" s="17" t="e">
        <f>VLOOKUP(B120,#REF!,3,FALSE)</f>
        <v>#REF!</v>
      </c>
      <c r="D120" s="37" t="e">
        <f>VLOOKUP(B120,#REF!,3,FALSE)</f>
        <v>#REF!</v>
      </c>
      <c r="E120" s="37" t="e">
        <f>VLOOKUP(B120,#REF!,4,FALSE)</f>
        <v>#REF!</v>
      </c>
      <c r="F120" s="37" t="e">
        <f>VLOOKUP(B120,#REF!,5,FALSE)</f>
        <v>#REF!</v>
      </c>
      <c r="G120" s="12" t="s">
        <v>343</v>
      </c>
      <c r="H120" s="38" t="e">
        <f>VLOOKUP($B120,#REF!,7,FALSE)</f>
        <v>#REF!</v>
      </c>
      <c r="I120" s="38" t="e">
        <f>VLOOKUP($B120,#REF!,8,FALSE)</f>
        <v>#REF!</v>
      </c>
      <c r="J120" s="38" t="e">
        <f>VLOOKUP($B120,#REF!,9,FALSE)</f>
        <v>#REF!</v>
      </c>
      <c r="K120" s="38"/>
      <c r="L120" s="38" t="e">
        <f>VLOOKUP($B120,#REF!,11,FALSE)</f>
        <v>#REF!</v>
      </c>
      <c r="M120" s="38" t="e">
        <f>VLOOKUP($B120,#REF!,12,FALSE)</f>
        <v>#REF!</v>
      </c>
      <c r="N120" s="38"/>
    </row>
    <row r="121" spans="1:14" ht="15.75" customHeight="1">
      <c r="A121" s="39"/>
      <c r="B121" s="39">
        <v>604</v>
      </c>
      <c r="C121" s="39" t="e">
        <f>VLOOKUP(B121,#REF!,3,FALSE)</f>
        <v>#REF!</v>
      </c>
      <c r="D121" s="40"/>
      <c r="E121" s="40"/>
      <c r="F121" s="40"/>
      <c r="G121" s="12" t="s">
        <v>344</v>
      </c>
      <c r="H121" s="38" t="e">
        <f>VLOOKUP($B120,#REF!,7,FALSE)</f>
        <v>#REF!</v>
      </c>
      <c r="I121" s="38" t="e">
        <f>VLOOKUP($B120,#REF!,8,FALSE)</f>
        <v>#REF!</v>
      </c>
      <c r="J121" s="38" t="e">
        <f>VLOOKUP($B120,#REF!,9,FALSE)</f>
        <v>#REF!</v>
      </c>
      <c r="K121" s="38" t="e">
        <f>VLOOKUP($B120,#REF!,10,FALSE)</f>
        <v>#REF!</v>
      </c>
      <c r="L121" s="38" t="e">
        <f>VLOOKUP($B120,#REF!,11,FALSE)</f>
        <v>#REF!</v>
      </c>
      <c r="M121" s="38" t="e">
        <f>VLOOKUP($B120,#REF!,12,FALSE)</f>
        <v>#REF!</v>
      </c>
      <c r="N121" s="38" t="e">
        <f>VLOOKUP($B120,#REF!,13,FALSE)</f>
        <v>#REF!</v>
      </c>
    </row>
    <row r="122" spans="1:14" ht="15.75" customHeight="1">
      <c r="A122" s="36">
        <v>60</v>
      </c>
      <c r="B122" s="17">
        <v>605</v>
      </c>
      <c r="C122" s="17" t="e">
        <f>VLOOKUP(B122,#REF!,3,FALSE)</f>
        <v>#REF!</v>
      </c>
      <c r="D122" s="37" t="e">
        <f>VLOOKUP(B122,#REF!,3,FALSE)</f>
        <v>#REF!</v>
      </c>
      <c r="E122" s="37" t="e">
        <f>VLOOKUP(B122,#REF!,4,FALSE)</f>
        <v>#REF!</v>
      </c>
      <c r="F122" s="37" t="e">
        <f>VLOOKUP(B122,#REF!,5,FALSE)</f>
        <v>#REF!</v>
      </c>
      <c r="G122" s="12" t="s">
        <v>343</v>
      </c>
      <c r="H122" s="38" t="e">
        <f>VLOOKUP($B122,#REF!,7,FALSE)</f>
        <v>#REF!</v>
      </c>
      <c r="I122" s="38" t="e">
        <f>VLOOKUP($B122,#REF!,8,FALSE)</f>
        <v>#REF!</v>
      </c>
      <c r="J122" s="38" t="e">
        <f>VLOOKUP($B122,#REF!,9,FALSE)</f>
        <v>#REF!</v>
      </c>
      <c r="K122" s="38"/>
      <c r="L122" s="38" t="e">
        <f>VLOOKUP($B122,#REF!,11,FALSE)</f>
        <v>#REF!</v>
      </c>
      <c r="M122" s="38" t="e">
        <f>VLOOKUP($B122,#REF!,12,FALSE)</f>
        <v>#REF!</v>
      </c>
      <c r="N122" s="38"/>
    </row>
    <row r="123" spans="1:14" ht="15.75" customHeight="1">
      <c r="A123" s="39"/>
      <c r="B123" s="39">
        <v>605</v>
      </c>
      <c r="C123" s="39" t="e">
        <f>VLOOKUP(B123,#REF!,3,FALSE)</f>
        <v>#REF!</v>
      </c>
      <c r="D123" s="40"/>
      <c r="E123" s="40"/>
      <c r="F123" s="40"/>
      <c r="G123" s="12" t="s">
        <v>344</v>
      </c>
      <c r="H123" s="38" t="e">
        <f>VLOOKUP($B122,#REF!,7,FALSE)</f>
        <v>#REF!</v>
      </c>
      <c r="I123" s="38" t="e">
        <f>VLOOKUP($B122,#REF!,8,FALSE)</f>
        <v>#REF!</v>
      </c>
      <c r="J123" s="38" t="e">
        <f>VLOOKUP($B122,#REF!,9,FALSE)</f>
        <v>#REF!</v>
      </c>
      <c r="K123" s="38" t="e">
        <f>VLOOKUP($B122,#REF!,10,FALSE)</f>
        <v>#REF!</v>
      </c>
      <c r="L123" s="38" t="e">
        <f>VLOOKUP($B122,#REF!,11,FALSE)</f>
        <v>#REF!</v>
      </c>
      <c r="M123" s="38" t="e">
        <f>VLOOKUP($B122,#REF!,12,FALSE)</f>
        <v>#REF!</v>
      </c>
      <c r="N123" s="38" t="e">
        <f>VLOOKUP($B122,#REF!,13,FALSE)</f>
        <v>#REF!</v>
      </c>
    </row>
    <row r="124" spans="1:14" ht="15.75" customHeight="1">
      <c r="A124" s="36">
        <v>61</v>
      </c>
      <c r="B124" s="17">
        <v>606</v>
      </c>
      <c r="C124" s="17" t="e">
        <f>VLOOKUP(B124,#REF!,3,FALSE)</f>
        <v>#REF!</v>
      </c>
      <c r="D124" s="37" t="e">
        <f>VLOOKUP(B124,#REF!,3,FALSE)</f>
        <v>#REF!</v>
      </c>
      <c r="E124" s="37" t="e">
        <f>VLOOKUP(B124,#REF!,4,FALSE)</f>
        <v>#REF!</v>
      </c>
      <c r="F124" s="37" t="e">
        <f>VLOOKUP(B124,#REF!,5,FALSE)</f>
        <v>#REF!</v>
      </c>
      <c r="G124" s="12" t="s">
        <v>343</v>
      </c>
      <c r="H124" s="38" t="e">
        <f>VLOOKUP($B124,#REF!,7,FALSE)</f>
        <v>#REF!</v>
      </c>
      <c r="I124" s="38" t="e">
        <f>VLOOKUP($B124,#REF!,8,FALSE)</f>
        <v>#REF!</v>
      </c>
      <c r="J124" s="38" t="e">
        <f>VLOOKUP($B124,#REF!,9,FALSE)</f>
        <v>#REF!</v>
      </c>
      <c r="K124" s="38"/>
      <c r="L124" s="38" t="e">
        <f>VLOOKUP($B124,#REF!,11,FALSE)</f>
        <v>#REF!</v>
      </c>
      <c r="M124" s="38" t="e">
        <f>VLOOKUP($B124,#REF!,12,FALSE)</f>
        <v>#REF!</v>
      </c>
      <c r="N124" s="38"/>
    </row>
    <row r="125" spans="1:14" ht="15.75" customHeight="1">
      <c r="A125" s="39"/>
      <c r="B125" s="39">
        <v>606</v>
      </c>
      <c r="C125" s="39" t="e">
        <f>VLOOKUP(B125,#REF!,3,FALSE)</f>
        <v>#REF!</v>
      </c>
      <c r="D125" s="40"/>
      <c r="E125" s="40"/>
      <c r="F125" s="40"/>
      <c r="G125" s="12" t="s">
        <v>344</v>
      </c>
      <c r="H125" s="38" t="e">
        <f>VLOOKUP($B124,#REF!,7,FALSE)</f>
        <v>#REF!</v>
      </c>
      <c r="I125" s="38" t="e">
        <f>VLOOKUP($B124,#REF!,8,FALSE)</f>
        <v>#REF!</v>
      </c>
      <c r="J125" s="38" t="e">
        <f>VLOOKUP($B124,#REF!,9,FALSE)</f>
        <v>#REF!</v>
      </c>
      <c r="K125" s="38" t="e">
        <f>VLOOKUP($B124,#REF!,10,FALSE)</f>
        <v>#REF!</v>
      </c>
      <c r="L125" s="38" t="e">
        <f>VLOOKUP($B124,#REF!,11,FALSE)</f>
        <v>#REF!</v>
      </c>
      <c r="M125" s="38" t="e">
        <f>VLOOKUP($B124,#REF!,12,FALSE)</f>
        <v>#REF!</v>
      </c>
      <c r="N125" s="38" t="e">
        <f>VLOOKUP($B124,#REF!,13,FALSE)</f>
        <v>#REF!</v>
      </c>
    </row>
    <row r="126" spans="1:14" ht="15.75" customHeight="1">
      <c r="A126" s="36">
        <v>62</v>
      </c>
      <c r="B126" s="17">
        <v>607</v>
      </c>
      <c r="C126" s="17" t="e">
        <f>VLOOKUP(B126,#REF!,3,FALSE)</f>
        <v>#REF!</v>
      </c>
      <c r="D126" s="37" t="e">
        <f>VLOOKUP(B126,#REF!,3,FALSE)</f>
        <v>#REF!</v>
      </c>
      <c r="E126" s="37" t="e">
        <f>VLOOKUP(B126,#REF!,4,FALSE)</f>
        <v>#REF!</v>
      </c>
      <c r="F126" s="37" t="e">
        <f>VLOOKUP(B126,#REF!,5,FALSE)</f>
        <v>#REF!</v>
      </c>
      <c r="G126" s="12" t="s">
        <v>343</v>
      </c>
      <c r="H126" s="38" t="e">
        <f>VLOOKUP($B126,#REF!,7,FALSE)</f>
        <v>#REF!</v>
      </c>
      <c r="I126" s="38" t="e">
        <f>VLOOKUP($B126,#REF!,8,FALSE)</f>
        <v>#REF!</v>
      </c>
      <c r="J126" s="38" t="e">
        <f>VLOOKUP($B126,#REF!,9,FALSE)</f>
        <v>#REF!</v>
      </c>
      <c r="K126" s="38"/>
      <c r="L126" s="38" t="e">
        <f>VLOOKUP($B126,#REF!,11,FALSE)</f>
        <v>#REF!</v>
      </c>
      <c r="M126" s="38" t="e">
        <f>VLOOKUP($B126,#REF!,12,FALSE)</f>
        <v>#REF!</v>
      </c>
      <c r="N126" s="38"/>
    </row>
    <row r="127" spans="1:14" ht="15.75" customHeight="1">
      <c r="A127" s="39"/>
      <c r="B127" s="39">
        <v>607</v>
      </c>
      <c r="C127" s="39" t="e">
        <f>VLOOKUP(B127,#REF!,3,FALSE)</f>
        <v>#REF!</v>
      </c>
      <c r="D127" s="40"/>
      <c r="E127" s="40"/>
      <c r="F127" s="40"/>
      <c r="G127" s="12" t="s">
        <v>344</v>
      </c>
      <c r="H127" s="38" t="e">
        <f>VLOOKUP($B126,#REF!,7,FALSE)</f>
        <v>#REF!</v>
      </c>
      <c r="I127" s="38" t="e">
        <f>VLOOKUP($B126,#REF!,8,FALSE)</f>
        <v>#REF!</v>
      </c>
      <c r="J127" s="38" t="e">
        <f>VLOOKUP($B126,#REF!,9,FALSE)</f>
        <v>#REF!</v>
      </c>
      <c r="K127" s="38" t="e">
        <f>VLOOKUP($B126,#REF!,10,FALSE)</f>
        <v>#REF!</v>
      </c>
      <c r="L127" s="38" t="e">
        <f>VLOOKUP($B126,#REF!,11,FALSE)</f>
        <v>#REF!</v>
      </c>
      <c r="M127" s="38" t="e">
        <f>VLOOKUP($B126,#REF!,12,FALSE)</f>
        <v>#REF!</v>
      </c>
      <c r="N127" s="38" t="e">
        <f>VLOOKUP($B126,#REF!,13,FALSE)</f>
        <v>#REF!</v>
      </c>
    </row>
    <row r="128" spans="1:14" ht="15.75" customHeight="1">
      <c r="A128" s="36">
        <v>63</v>
      </c>
      <c r="B128" s="17">
        <v>608</v>
      </c>
      <c r="C128" s="17" t="e">
        <f>VLOOKUP(B128,#REF!,3,FALSE)</f>
        <v>#REF!</v>
      </c>
      <c r="D128" s="37" t="e">
        <f>VLOOKUP(B128,#REF!,3,FALSE)</f>
        <v>#REF!</v>
      </c>
      <c r="E128" s="37" t="e">
        <f>VLOOKUP(B128,#REF!,4,FALSE)</f>
        <v>#REF!</v>
      </c>
      <c r="F128" s="37" t="e">
        <f>VLOOKUP(B128,#REF!,5,FALSE)</f>
        <v>#REF!</v>
      </c>
      <c r="G128" s="12" t="s">
        <v>343</v>
      </c>
      <c r="H128" s="38" t="e">
        <f>VLOOKUP($B128,#REF!,7,FALSE)</f>
        <v>#REF!</v>
      </c>
      <c r="I128" s="38" t="e">
        <f>VLOOKUP($B128,#REF!,8,FALSE)</f>
        <v>#REF!</v>
      </c>
      <c r="J128" s="38" t="e">
        <f>VLOOKUP($B128,#REF!,9,FALSE)</f>
        <v>#REF!</v>
      </c>
      <c r="K128" s="38"/>
      <c r="L128" s="38" t="e">
        <f>VLOOKUP($B128,#REF!,11,FALSE)</f>
        <v>#REF!</v>
      </c>
      <c r="M128" s="38" t="e">
        <f>VLOOKUP($B128,#REF!,12,FALSE)</f>
        <v>#REF!</v>
      </c>
      <c r="N128" s="38"/>
    </row>
    <row r="129" spans="1:14" ht="15.75" customHeight="1">
      <c r="A129" s="39"/>
      <c r="B129" s="39">
        <v>608</v>
      </c>
      <c r="C129" s="39" t="e">
        <f>VLOOKUP(B129,#REF!,3,FALSE)</f>
        <v>#REF!</v>
      </c>
      <c r="D129" s="40"/>
      <c r="E129" s="40"/>
      <c r="F129" s="40"/>
      <c r="G129" s="12" t="s">
        <v>344</v>
      </c>
      <c r="H129" s="38" t="e">
        <f>VLOOKUP($B128,#REF!,7,FALSE)</f>
        <v>#REF!</v>
      </c>
      <c r="I129" s="38" t="e">
        <f>VLOOKUP($B128,#REF!,8,FALSE)</f>
        <v>#REF!</v>
      </c>
      <c r="J129" s="38" t="e">
        <f>VLOOKUP($B128,#REF!,9,FALSE)</f>
        <v>#REF!</v>
      </c>
      <c r="K129" s="38" t="e">
        <f>VLOOKUP($B128,#REF!,10,FALSE)</f>
        <v>#REF!</v>
      </c>
      <c r="L129" s="38" t="e">
        <f>VLOOKUP($B128,#REF!,11,FALSE)</f>
        <v>#REF!</v>
      </c>
      <c r="M129" s="38" t="e">
        <f>VLOOKUP($B128,#REF!,12,FALSE)</f>
        <v>#REF!</v>
      </c>
      <c r="N129" s="38" t="e">
        <f>VLOOKUP($B128,#REF!,13,FALSE)</f>
        <v>#REF!</v>
      </c>
    </row>
    <row r="130" spans="1:14" ht="15.75" customHeight="1">
      <c r="A130" s="36">
        <v>64</v>
      </c>
      <c r="B130" s="17">
        <v>609</v>
      </c>
      <c r="C130" s="17" t="e">
        <f>VLOOKUP(B130,#REF!,3,FALSE)</f>
        <v>#REF!</v>
      </c>
      <c r="D130" s="37" t="e">
        <f>VLOOKUP(B130,#REF!,3,FALSE)</f>
        <v>#REF!</v>
      </c>
      <c r="E130" s="37" t="e">
        <f>VLOOKUP(B130,#REF!,4,FALSE)</f>
        <v>#REF!</v>
      </c>
      <c r="F130" s="37" t="e">
        <f>VLOOKUP(B130,#REF!,5,FALSE)</f>
        <v>#REF!</v>
      </c>
      <c r="G130" s="12" t="s">
        <v>343</v>
      </c>
      <c r="H130" s="38" t="e">
        <f>VLOOKUP($B130,#REF!,7,FALSE)</f>
        <v>#REF!</v>
      </c>
      <c r="I130" s="38" t="e">
        <f>VLOOKUP($B130,#REF!,8,FALSE)</f>
        <v>#REF!</v>
      </c>
      <c r="J130" s="38" t="e">
        <f>VLOOKUP($B130,#REF!,9,FALSE)</f>
        <v>#REF!</v>
      </c>
      <c r="K130" s="38"/>
      <c r="L130" s="38" t="e">
        <f>VLOOKUP($B130,#REF!,11,FALSE)</f>
        <v>#REF!</v>
      </c>
      <c r="M130" s="38" t="e">
        <f>VLOOKUP($B130,#REF!,12,FALSE)</f>
        <v>#REF!</v>
      </c>
      <c r="N130" s="38"/>
    </row>
    <row r="131" spans="1:14" ht="15.75" customHeight="1">
      <c r="A131" s="39"/>
      <c r="B131" s="39">
        <v>609</v>
      </c>
      <c r="C131" s="39" t="e">
        <f>VLOOKUP(B131,#REF!,3,FALSE)</f>
        <v>#REF!</v>
      </c>
      <c r="D131" s="40"/>
      <c r="E131" s="40"/>
      <c r="F131" s="40"/>
      <c r="G131" s="12" t="s">
        <v>344</v>
      </c>
      <c r="H131" s="38" t="e">
        <f>VLOOKUP($B130,#REF!,7,FALSE)</f>
        <v>#REF!</v>
      </c>
      <c r="I131" s="38" t="e">
        <f>VLOOKUP($B130,#REF!,8,FALSE)</f>
        <v>#REF!</v>
      </c>
      <c r="J131" s="38" t="e">
        <f>VLOOKUP($B130,#REF!,9,FALSE)</f>
        <v>#REF!</v>
      </c>
      <c r="K131" s="38" t="e">
        <f>VLOOKUP($B130,#REF!,10,FALSE)</f>
        <v>#REF!</v>
      </c>
      <c r="L131" s="38" t="e">
        <f>VLOOKUP($B130,#REF!,11,FALSE)</f>
        <v>#REF!</v>
      </c>
      <c r="M131" s="38" t="e">
        <f>VLOOKUP($B130,#REF!,12,FALSE)</f>
        <v>#REF!</v>
      </c>
      <c r="N131" s="38" t="e">
        <f>VLOOKUP($B130,#REF!,13,FALSE)</f>
        <v>#REF!</v>
      </c>
    </row>
    <row r="132" spans="1:14" ht="15.75" customHeight="1">
      <c r="A132" s="36">
        <v>65</v>
      </c>
      <c r="B132" s="17">
        <v>610</v>
      </c>
      <c r="C132" s="17" t="e">
        <f>VLOOKUP(B132,#REF!,3,FALSE)</f>
        <v>#REF!</v>
      </c>
      <c r="D132" s="37" t="e">
        <f>VLOOKUP(B132,#REF!,3,FALSE)</f>
        <v>#REF!</v>
      </c>
      <c r="E132" s="37" t="e">
        <f>VLOOKUP(B132,#REF!,4,FALSE)</f>
        <v>#REF!</v>
      </c>
      <c r="F132" s="37" t="e">
        <f>VLOOKUP(B132,#REF!,5,FALSE)</f>
        <v>#REF!</v>
      </c>
      <c r="G132" s="12" t="s">
        <v>343</v>
      </c>
      <c r="H132" s="38" t="e">
        <f>VLOOKUP($B132,#REF!,7,FALSE)</f>
        <v>#REF!</v>
      </c>
      <c r="I132" s="38" t="e">
        <f>VLOOKUP($B132,#REF!,8,FALSE)</f>
        <v>#REF!</v>
      </c>
      <c r="J132" s="38" t="e">
        <f>VLOOKUP($B132,#REF!,9,FALSE)</f>
        <v>#REF!</v>
      </c>
      <c r="K132" s="38"/>
      <c r="L132" s="38" t="e">
        <f>VLOOKUP($B132,#REF!,11,FALSE)</f>
        <v>#REF!</v>
      </c>
      <c r="M132" s="38" t="e">
        <f>VLOOKUP($B132,#REF!,12,FALSE)</f>
        <v>#REF!</v>
      </c>
      <c r="N132" s="38"/>
    </row>
    <row r="133" spans="1:14" ht="15.75" customHeight="1">
      <c r="A133" s="39"/>
      <c r="B133" s="39">
        <v>610</v>
      </c>
      <c r="C133" s="39" t="e">
        <f>VLOOKUP(B133,#REF!,3,FALSE)</f>
        <v>#REF!</v>
      </c>
      <c r="D133" s="40"/>
      <c r="E133" s="40"/>
      <c r="F133" s="40"/>
      <c r="G133" s="12" t="s">
        <v>344</v>
      </c>
      <c r="H133" s="38" t="e">
        <f>VLOOKUP($B132,#REF!,7,FALSE)</f>
        <v>#REF!</v>
      </c>
      <c r="I133" s="38" t="e">
        <f>VLOOKUP($B132,#REF!,8,FALSE)</f>
        <v>#REF!</v>
      </c>
      <c r="J133" s="38" t="e">
        <f>VLOOKUP($B132,#REF!,9,FALSE)</f>
        <v>#REF!</v>
      </c>
      <c r="K133" s="38" t="e">
        <f>VLOOKUP($B132,#REF!,10,FALSE)</f>
        <v>#REF!</v>
      </c>
      <c r="L133" s="38" t="e">
        <f>VLOOKUP($B132,#REF!,11,FALSE)</f>
        <v>#REF!</v>
      </c>
      <c r="M133" s="38" t="e">
        <f>VLOOKUP($B132,#REF!,12,FALSE)</f>
        <v>#REF!</v>
      </c>
      <c r="N133" s="38" t="e">
        <f>VLOOKUP($B132,#REF!,13,FALSE)</f>
        <v>#REF!</v>
      </c>
    </row>
    <row r="134" spans="1:14" ht="15.75" customHeight="1">
      <c r="A134" s="36">
        <v>66</v>
      </c>
      <c r="B134" s="17">
        <v>611</v>
      </c>
      <c r="C134" s="17" t="e">
        <f>VLOOKUP(B134,#REF!,3,FALSE)</f>
        <v>#REF!</v>
      </c>
      <c r="D134" s="37" t="e">
        <f>VLOOKUP(B134,#REF!,3,FALSE)</f>
        <v>#REF!</v>
      </c>
      <c r="E134" s="37" t="e">
        <f>VLOOKUP(B134,#REF!,4,FALSE)</f>
        <v>#REF!</v>
      </c>
      <c r="F134" s="37" t="e">
        <f>VLOOKUP(B134,#REF!,5,FALSE)</f>
        <v>#REF!</v>
      </c>
      <c r="G134" s="12" t="s">
        <v>343</v>
      </c>
      <c r="H134" s="38" t="e">
        <f>VLOOKUP($B134,#REF!,7,FALSE)</f>
        <v>#REF!</v>
      </c>
      <c r="I134" s="38" t="e">
        <f>VLOOKUP($B134,#REF!,8,FALSE)</f>
        <v>#REF!</v>
      </c>
      <c r="J134" s="38" t="e">
        <f>VLOOKUP($B134,#REF!,9,FALSE)</f>
        <v>#REF!</v>
      </c>
      <c r="K134" s="38"/>
      <c r="L134" s="38" t="e">
        <f>VLOOKUP($B134,#REF!,11,FALSE)</f>
        <v>#REF!</v>
      </c>
      <c r="M134" s="38" t="e">
        <f>VLOOKUP($B134,#REF!,12,FALSE)</f>
        <v>#REF!</v>
      </c>
      <c r="N134" s="38"/>
    </row>
    <row r="135" spans="1:14" ht="15.75" customHeight="1">
      <c r="A135" s="39"/>
      <c r="B135" s="39">
        <v>611</v>
      </c>
      <c r="C135" s="39" t="e">
        <f>VLOOKUP(B135,#REF!,3,FALSE)</f>
        <v>#REF!</v>
      </c>
      <c r="D135" s="40"/>
      <c r="E135" s="40"/>
      <c r="F135" s="40"/>
      <c r="G135" s="12" t="s">
        <v>344</v>
      </c>
      <c r="H135" s="38" t="e">
        <f>VLOOKUP($B134,#REF!,7,FALSE)</f>
        <v>#REF!</v>
      </c>
      <c r="I135" s="38" t="e">
        <f>VLOOKUP($B134,#REF!,8,FALSE)</f>
        <v>#REF!</v>
      </c>
      <c r="J135" s="38" t="e">
        <f>VLOOKUP($B134,#REF!,9,FALSE)</f>
        <v>#REF!</v>
      </c>
      <c r="K135" s="38" t="e">
        <f>VLOOKUP($B134,#REF!,10,FALSE)</f>
        <v>#REF!</v>
      </c>
      <c r="L135" s="38" t="e">
        <f>VLOOKUP($B134,#REF!,11,FALSE)</f>
        <v>#REF!</v>
      </c>
      <c r="M135" s="38" t="e">
        <f>VLOOKUP($B134,#REF!,12,FALSE)</f>
        <v>#REF!</v>
      </c>
      <c r="N135" s="38" t="e">
        <f>VLOOKUP($B134,#REF!,13,FALSE)</f>
        <v>#REF!</v>
      </c>
    </row>
    <row r="136" spans="1:14" ht="15.75" customHeight="1">
      <c r="A136" s="36">
        <v>67</v>
      </c>
      <c r="B136" s="17">
        <v>612</v>
      </c>
      <c r="C136" s="17" t="e">
        <f>VLOOKUP(B136,#REF!,3,FALSE)</f>
        <v>#REF!</v>
      </c>
      <c r="D136" s="37" t="e">
        <f>VLOOKUP(B136,#REF!,3,FALSE)</f>
        <v>#REF!</v>
      </c>
      <c r="E136" s="37" t="e">
        <f>VLOOKUP(B136,#REF!,4,FALSE)</f>
        <v>#REF!</v>
      </c>
      <c r="F136" s="37" t="e">
        <f>VLOOKUP(B136,#REF!,5,FALSE)</f>
        <v>#REF!</v>
      </c>
      <c r="G136" s="12" t="s">
        <v>343</v>
      </c>
      <c r="H136" s="38" t="e">
        <f>VLOOKUP($B136,#REF!,7,FALSE)</f>
        <v>#REF!</v>
      </c>
      <c r="I136" s="38" t="e">
        <f>VLOOKUP($B136,#REF!,8,FALSE)</f>
        <v>#REF!</v>
      </c>
      <c r="J136" s="38" t="e">
        <f>VLOOKUP($B136,#REF!,9,FALSE)</f>
        <v>#REF!</v>
      </c>
      <c r="K136" s="38"/>
      <c r="L136" s="38" t="e">
        <f>VLOOKUP($B136,#REF!,11,FALSE)</f>
        <v>#REF!</v>
      </c>
      <c r="M136" s="38" t="e">
        <f>VLOOKUP($B136,#REF!,12,FALSE)</f>
        <v>#REF!</v>
      </c>
      <c r="N136" s="38"/>
    </row>
    <row r="137" spans="1:14" ht="15.75" customHeight="1">
      <c r="A137" s="39"/>
      <c r="B137" s="39">
        <v>612</v>
      </c>
      <c r="C137" s="39" t="e">
        <f>VLOOKUP(B137,#REF!,3,FALSE)</f>
        <v>#REF!</v>
      </c>
      <c r="D137" s="40"/>
      <c r="E137" s="40"/>
      <c r="F137" s="40"/>
      <c r="G137" s="12" t="s">
        <v>344</v>
      </c>
      <c r="H137" s="38" t="e">
        <f>VLOOKUP($B136,#REF!,7,FALSE)</f>
        <v>#REF!</v>
      </c>
      <c r="I137" s="38" t="e">
        <f>VLOOKUP($B136,#REF!,8,FALSE)</f>
        <v>#REF!</v>
      </c>
      <c r="J137" s="38" t="e">
        <f>VLOOKUP($B136,#REF!,9,FALSE)</f>
        <v>#REF!</v>
      </c>
      <c r="K137" s="38" t="e">
        <f>VLOOKUP($B136,#REF!,10,FALSE)</f>
        <v>#REF!</v>
      </c>
      <c r="L137" s="38" t="e">
        <f>VLOOKUP($B136,#REF!,11,FALSE)</f>
        <v>#REF!</v>
      </c>
      <c r="M137" s="38" t="e">
        <f>VLOOKUP($B136,#REF!,12,FALSE)</f>
        <v>#REF!</v>
      </c>
      <c r="N137" s="38" t="e">
        <f>VLOOKUP($B136,#REF!,13,FALSE)</f>
        <v>#REF!</v>
      </c>
    </row>
    <row r="138" spans="1:14" ht="15.75" customHeight="1">
      <c r="A138" s="36">
        <v>68</v>
      </c>
      <c r="B138" s="17">
        <v>613</v>
      </c>
      <c r="C138" s="17" t="e">
        <f>VLOOKUP(B138,#REF!,3,FALSE)</f>
        <v>#REF!</v>
      </c>
      <c r="D138" s="37" t="e">
        <f>VLOOKUP(B138,#REF!,3,FALSE)</f>
        <v>#REF!</v>
      </c>
      <c r="E138" s="37" t="e">
        <f>VLOOKUP(B138,#REF!,4,FALSE)</f>
        <v>#REF!</v>
      </c>
      <c r="F138" s="37" t="e">
        <f>VLOOKUP(B138,#REF!,5,FALSE)</f>
        <v>#REF!</v>
      </c>
      <c r="G138" s="12" t="s">
        <v>343</v>
      </c>
      <c r="H138" s="38" t="e">
        <f>VLOOKUP($B138,#REF!,7,FALSE)</f>
        <v>#REF!</v>
      </c>
      <c r="I138" s="38" t="e">
        <f>VLOOKUP($B138,#REF!,8,FALSE)</f>
        <v>#REF!</v>
      </c>
      <c r="J138" s="38" t="e">
        <f>VLOOKUP($B138,#REF!,9,FALSE)</f>
        <v>#REF!</v>
      </c>
      <c r="K138" s="38"/>
      <c r="L138" s="38" t="e">
        <f>VLOOKUP($B138,#REF!,11,FALSE)</f>
        <v>#REF!</v>
      </c>
      <c r="M138" s="38" t="e">
        <f>VLOOKUP($B138,#REF!,12,FALSE)</f>
        <v>#REF!</v>
      </c>
      <c r="N138" s="38"/>
    </row>
    <row r="139" spans="1:14" ht="15.75" customHeight="1">
      <c r="A139" s="39"/>
      <c r="B139" s="39">
        <v>613</v>
      </c>
      <c r="C139" s="39" t="e">
        <f>VLOOKUP(B139,#REF!,3,FALSE)</f>
        <v>#REF!</v>
      </c>
      <c r="D139" s="40"/>
      <c r="E139" s="40"/>
      <c r="F139" s="40"/>
      <c r="G139" s="12" t="s">
        <v>344</v>
      </c>
      <c r="H139" s="38" t="e">
        <f>VLOOKUP($B138,#REF!,7,FALSE)</f>
        <v>#REF!</v>
      </c>
      <c r="I139" s="38" t="e">
        <f>VLOOKUP($B138,#REF!,8,FALSE)</f>
        <v>#REF!</v>
      </c>
      <c r="J139" s="38" t="e">
        <f>VLOOKUP($B138,#REF!,9,FALSE)</f>
        <v>#REF!</v>
      </c>
      <c r="K139" s="38" t="e">
        <f>VLOOKUP($B138,#REF!,10,FALSE)</f>
        <v>#REF!</v>
      </c>
      <c r="L139" s="38" t="e">
        <f>VLOOKUP($B138,#REF!,11,FALSE)</f>
        <v>#REF!</v>
      </c>
      <c r="M139" s="38" t="e">
        <f>VLOOKUP($B138,#REF!,12,FALSE)</f>
        <v>#REF!</v>
      </c>
      <c r="N139" s="38" t="e">
        <f>VLOOKUP($B138,#REF!,13,FALSE)</f>
        <v>#REF!</v>
      </c>
    </row>
    <row r="140" spans="1:14" ht="15.75" customHeight="1">
      <c r="A140" s="36">
        <v>69</v>
      </c>
      <c r="B140" s="17">
        <v>614</v>
      </c>
      <c r="C140" s="17" t="e">
        <f>VLOOKUP(B140,#REF!,3,FALSE)</f>
        <v>#REF!</v>
      </c>
      <c r="D140" s="37" t="e">
        <f>VLOOKUP(B140,#REF!,3,FALSE)</f>
        <v>#REF!</v>
      </c>
      <c r="E140" s="37" t="e">
        <f>VLOOKUP(B140,#REF!,4,FALSE)</f>
        <v>#REF!</v>
      </c>
      <c r="F140" s="37" t="e">
        <f>VLOOKUP(B140,#REF!,5,FALSE)</f>
        <v>#REF!</v>
      </c>
      <c r="G140" s="12" t="s">
        <v>343</v>
      </c>
      <c r="H140" s="38" t="e">
        <f>VLOOKUP($B140,#REF!,7,FALSE)</f>
        <v>#REF!</v>
      </c>
      <c r="I140" s="38" t="e">
        <f>VLOOKUP($B140,#REF!,8,FALSE)</f>
        <v>#REF!</v>
      </c>
      <c r="J140" s="38" t="e">
        <f>VLOOKUP($B140,#REF!,9,FALSE)</f>
        <v>#REF!</v>
      </c>
      <c r="K140" s="38"/>
      <c r="L140" s="38" t="e">
        <f>VLOOKUP($B140,#REF!,11,FALSE)</f>
        <v>#REF!</v>
      </c>
      <c r="M140" s="38" t="e">
        <f>VLOOKUP($B140,#REF!,12,FALSE)</f>
        <v>#REF!</v>
      </c>
      <c r="N140" s="38"/>
    </row>
    <row r="141" spans="1:14" ht="15.75" customHeight="1">
      <c r="A141" s="39"/>
      <c r="B141" s="39">
        <v>614</v>
      </c>
      <c r="C141" s="39" t="e">
        <f>VLOOKUP(B141,#REF!,3,FALSE)</f>
        <v>#REF!</v>
      </c>
      <c r="D141" s="40"/>
      <c r="E141" s="40"/>
      <c r="F141" s="40"/>
      <c r="G141" s="12" t="s">
        <v>344</v>
      </c>
      <c r="H141" s="38" t="e">
        <f>VLOOKUP($B140,#REF!,7,FALSE)</f>
        <v>#REF!</v>
      </c>
      <c r="I141" s="38" t="e">
        <f>VLOOKUP($B140,#REF!,8,FALSE)</f>
        <v>#REF!</v>
      </c>
      <c r="J141" s="38" t="e">
        <f>VLOOKUP($B140,#REF!,9,FALSE)</f>
        <v>#REF!</v>
      </c>
      <c r="K141" s="38" t="e">
        <f>VLOOKUP($B140,#REF!,10,FALSE)</f>
        <v>#REF!</v>
      </c>
      <c r="L141" s="38" t="e">
        <f>VLOOKUP($B140,#REF!,11,FALSE)</f>
        <v>#REF!</v>
      </c>
      <c r="M141" s="38" t="e">
        <f>VLOOKUP($B140,#REF!,12,FALSE)</f>
        <v>#REF!</v>
      </c>
      <c r="N141" s="38" t="e">
        <f>VLOOKUP($B140,#REF!,13,FALSE)</f>
        <v>#REF!</v>
      </c>
    </row>
    <row r="142" spans="1:14" ht="15.75" customHeight="1">
      <c r="A142" s="36">
        <v>70</v>
      </c>
      <c r="B142" s="17">
        <v>615</v>
      </c>
      <c r="C142" s="17" t="e">
        <f>VLOOKUP(B142,#REF!,3,FALSE)</f>
        <v>#REF!</v>
      </c>
      <c r="D142" s="37" t="e">
        <f>VLOOKUP(B142,#REF!,3,FALSE)</f>
        <v>#REF!</v>
      </c>
      <c r="E142" s="37" t="e">
        <f>VLOOKUP(B142,#REF!,4,FALSE)</f>
        <v>#REF!</v>
      </c>
      <c r="F142" s="37" t="e">
        <f>VLOOKUP(B142,#REF!,5,FALSE)</f>
        <v>#REF!</v>
      </c>
      <c r="G142" s="12" t="s">
        <v>343</v>
      </c>
      <c r="H142" s="38" t="e">
        <f>VLOOKUP($B142,#REF!,7,FALSE)</f>
        <v>#REF!</v>
      </c>
      <c r="I142" s="38" t="e">
        <f>VLOOKUP($B142,#REF!,8,FALSE)</f>
        <v>#REF!</v>
      </c>
      <c r="J142" s="38" t="e">
        <f>VLOOKUP($B142,#REF!,9,FALSE)</f>
        <v>#REF!</v>
      </c>
      <c r="K142" s="38"/>
      <c r="L142" s="38" t="e">
        <f>VLOOKUP($B142,#REF!,11,FALSE)</f>
        <v>#REF!</v>
      </c>
      <c r="M142" s="38" t="e">
        <f>VLOOKUP($B142,#REF!,12,FALSE)</f>
        <v>#REF!</v>
      </c>
      <c r="N142" s="38"/>
    </row>
    <row r="143" spans="1:14" ht="15.75" customHeight="1">
      <c r="A143" s="39"/>
      <c r="B143" s="39">
        <v>615</v>
      </c>
      <c r="C143" s="39" t="e">
        <f>VLOOKUP(B143,#REF!,3,FALSE)</f>
        <v>#REF!</v>
      </c>
      <c r="D143" s="40"/>
      <c r="E143" s="40"/>
      <c r="F143" s="40"/>
      <c r="G143" s="12" t="s">
        <v>344</v>
      </c>
      <c r="H143" s="38" t="e">
        <f>VLOOKUP($B142,#REF!,7,FALSE)</f>
        <v>#REF!</v>
      </c>
      <c r="I143" s="38" t="e">
        <f>VLOOKUP($B142,#REF!,8,FALSE)</f>
        <v>#REF!</v>
      </c>
      <c r="J143" s="38" t="e">
        <f>VLOOKUP($B142,#REF!,9,FALSE)</f>
        <v>#REF!</v>
      </c>
      <c r="K143" s="38" t="e">
        <f>VLOOKUP($B142,#REF!,10,FALSE)</f>
        <v>#REF!</v>
      </c>
      <c r="L143" s="38" t="e">
        <f>VLOOKUP($B142,#REF!,11,FALSE)</f>
        <v>#REF!</v>
      </c>
      <c r="M143" s="38" t="e">
        <f>VLOOKUP($B142,#REF!,12,FALSE)</f>
        <v>#REF!</v>
      </c>
      <c r="N143" s="38" t="e">
        <f>VLOOKUP($B142,#REF!,13,FALSE)</f>
        <v>#REF!</v>
      </c>
    </row>
    <row r="144" spans="1:14" ht="15.75" customHeight="1">
      <c r="A144" s="36">
        <v>71</v>
      </c>
      <c r="B144" s="17">
        <v>616</v>
      </c>
      <c r="C144" s="17" t="e">
        <f>VLOOKUP(B144,#REF!,3,FALSE)</f>
        <v>#REF!</v>
      </c>
      <c r="D144" s="37" t="e">
        <f>VLOOKUP(B144,#REF!,3,FALSE)</f>
        <v>#REF!</v>
      </c>
      <c r="E144" s="37" t="e">
        <f>VLOOKUP(B144,#REF!,4,FALSE)</f>
        <v>#REF!</v>
      </c>
      <c r="F144" s="37" t="e">
        <f>VLOOKUP(B144,#REF!,5,FALSE)</f>
        <v>#REF!</v>
      </c>
      <c r="G144" s="12" t="s">
        <v>343</v>
      </c>
      <c r="H144" s="38" t="e">
        <f>VLOOKUP($B144,#REF!,7,FALSE)</f>
        <v>#REF!</v>
      </c>
      <c r="I144" s="38" t="e">
        <f>VLOOKUP($B144,#REF!,8,FALSE)</f>
        <v>#REF!</v>
      </c>
      <c r="J144" s="38" t="e">
        <f>VLOOKUP($B144,#REF!,9,FALSE)</f>
        <v>#REF!</v>
      </c>
      <c r="K144" s="38"/>
      <c r="L144" s="38" t="e">
        <f>VLOOKUP($B144,#REF!,11,FALSE)</f>
        <v>#REF!</v>
      </c>
      <c r="M144" s="38" t="e">
        <f>VLOOKUP($B144,#REF!,12,FALSE)</f>
        <v>#REF!</v>
      </c>
      <c r="N144" s="38"/>
    </row>
    <row r="145" spans="1:14" ht="15.75" customHeight="1">
      <c r="A145" s="39"/>
      <c r="B145" s="39">
        <v>616</v>
      </c>
      <c r="C145" s="39" t="e">
        <f>VLOOKUP(B145,#REF!,3,FALSE)</f>
        <v>#REF!</v>
      </c>
      <c r="D145" s="40"/>
      <c r="E145" s="40"/>
      <c r="F145" s="40"/>
      <c r="G145" s="12" t="s">
        <v>344</v>
      </c>
      <c r="H145" s="38" t="e">
        <f>VLOOKUP($B144,#REF!,7,FALSE)</f>
        <v>#REF!</v>
      </c>
      <c r="I145" s="38" t="e">
        <f>VLOOKUP($B144,#REF!,8,FALSE)</f>
        <v>#REF!</v>
      </c>
      <c r="J145" s="38" t="e">
        <f>VLOOKUP($B144,#REF!,9,FALSE)</f>
        <v>#REF!</v>
      </c>
      <c r="K145" s="38" t="e">
        <f>VLOOKUP($B144,#REF!,10,FALSE)</f>
        <v>#REF!</v>
      </c>
      <c r="L145" s="38" t="e">
        <f>VLOOKUP($B144,#REF!,11,FALSE)</f>
        <v>#REF!</v>
      </c>
      <c r="M145" s="38" t="e">
        <f>VLOOKUP($B144,#REF!,12,FALSE)</f>
        <v>#REF!</v>
      </c>
      <c r="N145" s="38" t="e">
        <f>VLOOKUP($B144,#REF!,13,FALSE)</f>
        <v>#REF!</v>
      </c>
    </row>
    <row r="146" spans="1:14" ht="15.75" customHeight="1">
      <c r="A146" s="36">
        <v>72</v>
      </c>
      <c r="B146" s="17">
        <v>617</v>
      </c>
      <c r="C146" s="17" t="e">
        <f>VLOOKUP(B146,#REF!,3,FALSE)</f>
        <v>#REF!</v>
      </c>
      <c r="D146" s="37" t="e">
        <f>VLOOKUP(B146,#REF!,3,FALSE)</f>
        <v>#REF!</v>
      </c>
      <c r="E146" s="37" t="e">
        <f>VLOOKUP(B146,#REF!,4,FALSE)</f>
        <v>#REF!</v>
      </c>
      <c r="F146" s="37" t="e">
        <f>VLOOKUP(B146,#REF!,5,FALSE)</f>
        <v>#REF!</v>
      </c>
      <c r="G146" s="12" t="s">
        <v>343</v>
      </c>
      <c r="H146" s="38" t="e">
        <f>VLOOKUP($B146,#REF!,7,FALSE)</f>
        <v>#REF!</v>
      </c>
      <c r="I146" s="38" t="e">
        <f>VLOOKUP($B146,#REF!,8,FALSE)</f>
        <v>#REF!</v>
      </c>
      <c r="J146" s="38" t="e">
        <f>VLOOKUP($B146,#REF!,9,FALSE)</f>
        <v>#REF!</v>
      </c>
      <c r="K146" s="38"/>
      <c r="L146" s="38" t="e">
        <f>VLOOKUP($B146,#REF!,11,FALSE)</f>
        <v>#REF!</v>
      </c>
      <c r="M146" s="38" t="e">
        <f>VLOOKUP($B146,#REF!,12,FALSE)</f>
        <v>#REF!</v>
      </c>
      <c r="N146" s="38"/>
    </row>
    <row r="147" spans="1:14" ht="15.75" customHeight="1">
      <c r="A147" s="39"/>
      <c r="B147" s="39">
        <v>617</v>
      </c>
      <c r="C147" s="39" t="e">
        <f>VLOOKUP(B147,#REF!,3,FALSE)</f>
        <v>#REF!</v>
      </c>
      <c r="D147" s="40"/>
      <c r="E147" s="40"/>
      <c r="F147" s="40"/>
      <c r="G147" s="12" t="s">
        <v>344</v>
      </c>
      <c r="H147" s="38" t="e">
        <f>VLOOKUP($B146,#REF!,7,FALSE)</f>
        <v>#REF!</v>
      </c>
      <c r="I147" s="38" t="e">
        <f>VLOOKUP($B146,#REF!,8,FALSE)</f>
        <v>#REF!</v>
      </c>
      <c r="J147" s="38" t="e">
        <f>VLOOKUP($B146,#REF!,9,FALSE)</f>
        <v>#REF!</v>
      </c>
      <c r="K147" s="38" t="e">
        <f>VLOOKUP($B146,#REF!,10,FALSE)</f>
        <v>#REF!</v>
      </c>
      <c r="L147" s="38" t="e">
        <f>VLOOKUP($B146,#REF!,11,FALSE)</f>
        <v>#REF!</v>
      </c>
      <c r="M147" s="38" t="e">
        <f>VLOOKUP($B146,#REF!,12,FALSE)</f>
        <v>#REF!</v>
      </c>
      <c r="N147" s="38" t="e">
        <f>VLOOKUP($B146,#REF!,13,FALSE)</f>
        <v>#REF!</v>
      </c>
    </row>
    <row r="148" spans="1:14" ht="15.75" customHeight="1">
      <c r="A148" s="36">
        <v>73</v>
      </c>
      <c r="B148" s="17">
        <v>618</v>
      </c>
      <c r="C148" s="17" t="e">
        <f>VLOOKUP(B148,#REF!,3,FALSE)</f>
        <v>#REF!</v>
      </c>
      <c r="D148" s="37" t="e">
        <f>VLOOKUP(B148,#REF!,3,FALSE)</f>
        <v>#REF!</v>
      </c>
      <c r="E148" s="37" t="e">
        <f>VLOOKUP(B148,#REF!,4,FALSE)</f>
        <v>#REF!</v>
      </c>
      <c r="F148" s="37" t="e">
        <f>VLOOKUP(B148,#REF!,5,FALSE)</f>
        <v>#REF!</v>
      </c>
      <c r="G148" s="12" t="s">
        <v>343</v>
      </c>
      <c r="H148" s="38" t="e">
        <f>VLOOKUP($B148,#REF!,7,FALSE)</f>
        <v>#REF!</v>
      </c>
      <c r="I148" s="38" t="e">
        <f>VLOOKUP($B148,#REF!,8,FALSE)</f>
        <v>#REF!</v>
      </c>
      <c r="J148" s="38" t="e">
        <f>VLOOKUP($B148,#REF!,9,FALSE)</f>
        <v>#REF!</v>
      </c>
      <c r="K148" s="38"/>
      <c r="L148" s="38" t="e">
        <f>VLOOKUP($B148,#REF!,11,FALSE)</f>
        <v>#REF!</v>
      </c>
      <c r="M148" s="38" t="e">
        <f>VLOOKUP($B148,#REF!,12,FALSE)</f>
        <v>#REF!</v>
      </c>
      <c r="N148" s="38"/>
    </row>
    <row r="149" spans="1:14" ht="15.75" customHeight="1">
      <c r="A149" s="39"/>
      <c r="B149" s="39">
        <v>618</v>
      </c>
      <c r="C149" s="39" t="e">
        <f>VLOOKUP(B149,#REF!,3,FALSE)</f>
        <v>#REF!</v>
      </c>
      <c r="D149" s="40"/>
      <c r="E149" s="40"/>
      <c r="F149" s="40"/>
      <c r="G149" s="12" t="s">
        <v>344</v>
      </c>
      <c r="H149" s="38" t="e">
        <f>VLOOKUP($B148,#REF!,7,FALSE)</f>
        <v>#REF!</v>
      </c>
      <c r="I149" s="38" t="e">
        <f>VLOOKUP($B148,#REF!,8,FALSE)</f>
        <v>#REF!</v>
      </c>
      <c r="J149" s="38" t="e">
        <f>VLOOKUP($B148,#REF!,9,FALSE)</f>
        <v>#REF!</v>
      </c>
      <c r="K149" s="38" t="e">
        <f>VLOOKUP($B148,#REF!,10,FALSE)</f>
        <v>#REF!</v>
      </c>
      <c r="L149" s="38" t="e">
        <f>VLOOKUP($B148,#REF!,11,FALSE)</f>
        <v>#REF!</v>
      </c>
      <c r="M149" s="38" t="e">
        <f>VLOOKUP($B148,#REF!,12,FALSE)</f>
        <v>#REF!</v>
      </c>
      <c r="N149" s="38" t="e">
        <f>VLOOKUP($B148,#REF!,13,FALSE)</f>
        <v>#REF!</v>
      </c>
    </row>
    <row r="150" spans="1:14" ht="15.75" customHeight="1">
      <c r="A150" s="36">
        <v>74</v>
      </c>
      <c r="B150" s="17">
        <v>619</v>
      </c>
      <c r="C150" s="17" t="e">
        <f>VLOOKUP(B150,#REF!,3,FALSE)</f>
        <v>#REF!</v>
      </c>
      <c r="D150" s="37" t="e">
        <f>VLOOKUP(B150,#REF!,3,FALSE)</f>
        <v>#REF!</v>
      </c>
      <c r="E150" s="37" t="e">
        <f>VLOOKUP(B150,#REF!,4,FALSE)</f>
        <v>#REF!</v>
      </c>
      <c r="F150" s="37" t="e">
        <f>VLOOKUP(B150,#REF!,5,FALSE)</f>
        <v>#REF!</v>
      </c>
      <c r="G150" s="12" t="s">
        <v>343</v>
      </c>
      <c r="H150" s="38" t="e">
        <f>VLOOKUP($B150,#REF!,7,FALSE)</f>
        <v>#REF!</v>
      </c>
      <c r="I150" s="38" t="e">
        <f>VLOOKUP($B150,#REF!,8,FALSE)</f>
        <v>#REF!</v>
      </c>
      <c r="J150" s="38" t="e">
        <f>VLOOKUP($B150,#REF!,9,FALSE)</f>
        <v>#REF!</v>
      </c>
      <c r="K150" s="38"/>
      <c r="L150" s="38" t="e">
        <f>VLOOKUP($B150,#REF!,11,FALSE)</f>
        <v>#REF!</v>
      </c>
      <c r="M150" s="38" t="e">
        <f>VLOOKUP($B150,#REF!,12,FALSE)</f>
        <v>#REF!</v>
      </c>
      <c r="N150" s="38"/>
    </row>
    <row r="151" spans="1:14" ht="15.75" customHeight="1">
      <c r="A151" s="39"/>
      <c r="B151" s="39">
        <v>619</v>
      </c>
      <c r="C151" s="39" t="e">
        <f>VLOOKUP(B151,#REF!,3,FALSE)</f>
        <v>#REF!</v>
      </c>
      <c r="D151" s="40"/>
      <c r="E151" s="40"/>
      <c r="F151" s="40"/>
      <c r="G151" s="12" t="s">
        <v>344</v>
      </c>
      <c r="H151" s="38" t="e">
        <f>VLOOKUP($B150,#REF!,7,FALSE)</f>
        <v>#REF!</v>
      </c>
      <c r="I151" s="38" t="e">
        <f>VLOOKUP($B150,#REF!,8,FALSE)</f>
        <v>#REF!</v>
      </c>
      <c r="J151" s="38" t="e">
        <f>VLOOKUP($B150,#REF!,9,FALSE)</f>
        <v>#REF!</v>
      </c>
      <c r="K151" s="38" t="e">
        <f>VLOOKUP($B150,#REF!,10,FALSE)</f>
        <v>#REF!</v>
      </c>
      <c r="L151" s="38" t="e">
        <f>VLOOKUP($B150,#REF!,11,FALSE)</f>
        <v>#REF!</v>
      </c>
      <c r="M151" s="38" t="e">
        <f>VLOOKUP($B150,#REF!,12,FALSE)</f>
        <v>#REF!</v>
      </c>
      <c r="N151" s="38" t="e">
        <f>VLOOKUP($B150,#REF!,13,FALSE)</f>
        <v>#REF!</v>
      </c>
    </row>
    <row r="152" spans="1:14" ht="15.75" customHeight="1">
      <c r="A152" s="36">
        <v>75</v>
      </c>
      <c r="B152" s="17">
        <v>620</v>
      </c>
      <c r="C152" s="17" t="e">
        <f>VLOOKUP(B152,#REF!,3,FALSE)</f>
        <v>#REF!</v>
      </c>
      <c r="D152" s="37" t="e">
        <f>VLOOKUP(B152,#REF!,3,FALSE)</f>
        <v>#REF!</v>
      </c>
      <c r="E152" s="37" t="e">
        <f>VLOOKUP(B152,#REF!,4,FALSE)</f>
        <v>#REF!</v>
      </c>
      <c r="F152" s="37" t="e">
        <f>VLOOKUP(B152,#REF!,5,FALSE)</f>
        <v>#REF!</v>
      </c>
      <c r="G152" s="12" t="s">
        <v>343</v>
      </c>
      <c r="H152" s="38" t="e">
        <f>VLOOKUP($B152,#REF!,7,FALSE)</f>
        <v>#REF!</v>
      </c>
      <c r="I152" s="38" t="e">
        <f>VLOOKUP($B152,#REF!,8,FALSE)</f>
        <v>#REF!</v>
      </c>
      <c r="J152" s="38" t="e">
        <f>VLOOKUP($B152,#REF!,9,FALSE)</f>
        <v>#REF!</v>
      </c>
      <c r="K152" s="38"/>
      <c r="L152" s="38" t="e">
        <f>VLOOKUP($B152,#REF!,11,FALSE)</f>
        <v>#REF!</v>
      </c>
      <c r="M152" s="38" t="e">
        <f>VLOOKUP($B152,#REF!,12,FALSE)</f>
        <v>#REF!</v>
      </c>
      <c r="N152" s="38"/>
    </row>
    <row r="153" spans="1:14" ht="15.75" customHeight="1">
      <c r="A153" s="39"/>
      <c r="B153" s="39">
        <v>620</v>
      </c>
      <c r="C153" s="39" t="e">
        <f>VLOOKUP(B153,#REF!,3,FALSE)</f>
        <v>#REF!</v>
      </c>
      <c r="D153" s="40"/>
      <c r="E153" s="40"/>
      <c r="F153" s="40"/>
      <c r="G153" s="12" t="s">
        <v>344</v>
      </c>
      <c r="H153" s="38" t="e">
        <f>VLOOKUP($B152,#REF!,7,FALSE)</f>
        <v>#REF!</v>
      </c>
      <c r="I153" s="38" t="e">
        <f>VLOOKUP($B152,#REF!,8,FALSE)</f>
        <v>#REF!</v>
      </c>
      <c r="J153" s="38" t="e">
        <f>VLOOKUP($B152,#REF!,9,FALSE)</f>
        <v>#REF!</v>
      </c>
      <c r="K153" s="38" t="e">
        <f>VLOOKUP($B152,#REF!,10,FALSE)</f>
        <v>#REF!</v>
      </c>
      <c r="L153" s="38" t="e">
        <f>VLOOKUP($B152,#REF!,11,FALSE)</f>
        <v>#REF!</v>
      </c>
      <c r="M153" s="38" t="e">
        <f>VLOOKUP($B152,#REF!,12,FALSE)</f>
        <v>#REF!</v>
      </c>
      <c r="N153" s="38" t="e">
        <f>VLOOKUP($B152,#REF!,13,FALSE)</f>
        <v>#REF!</v>
      </c>
    </row>
    <row r="154" spans="1:14" ht="15.75" customHeight="1">
      <c r="A154" s="36">
        <v>76</v>
      </c>
      <c r="B154" s="17">
        <v>621</v>
      </c>
      <c r="C154" s="17" t="e">
        <f>VLOOKUP(B154,#REF!,3,FALSE)</f>
        <v>#REF!</v>
      </c>
      <c r="D154" s="37" t="e">
        <f>VLOOKUP(B154,#REF!,3,FALSE)</f>
        <v>#REF!</v>
      </c>
      <c r="E154" s="37" t="e">
        <f>VLOOKUP(B154,#REF!,4,FALSE)</f>
        <v>#REF!</v>
      </c>
      <c r="F154" s="37" t="e">
        <f>VLOOKUP(B154,#REF!,5,FALSE)</f>
        <v>#REF!</v>
      </c>
      <c r="G154" s="12" t="s">
        <v>343</v>
      </c>
      <c r="H154" s="38" t="e">
        <f>VLOOKUP($B154,#REF!,7,FALSE)</f>
        <v>#REF!</v>
      </c>
      <c r="I154" s="38" t="e">
        <f>VLOOKUP($B154,#REF!,8,FALSE)</f>
        <v>#REF!</v>
      </c>
      <c r="J154" s="38" t="e">
        <f>VLOOKUP($B154,#REF!,9,FALSE)</f>
        <v>#REF!</v>
      </c>
      <c r="K154" s="38"/>
      <c r="L154" s="38" t="e">
        <f>VLOOKUP($B154,#REF!,11,FALSE)</f>
        <v>#REF!</v>
      </c>
      <c r="M154" s="38" t="e">
        <f>VLOOKUP($B154,#REF!,12,FALSE)</f>
        <v>#REF!</v>
      </c>
      <c r="N154" s="38"/>
    </row>
    <row r="155" spans="1:14" ht="15.75" customHeight="1">
      <c r="A155" s="39"/>
      <c r="B155" s="39">
        <v>621</v>
      </c>
      <c r="C155" s="39" t="e">
        <f>VLOOKUP(B155,#REF!,3,FALSE)</f>
        <v>#REF!</v>
      </c>
      <c r="D155" s="40"/>
      <c r="E155" s="40"/>
      <c r="F155" s="40"/>
      <c r="G155" s="12" t="s">
        <v>344</v>
      </c>
      <c r="H155" s="38" t="e">
        <f>VLOOKUP($B154,#REF!,7,FALSE)</f>
        <v>#REF!</v>
      </c>
      <c r="I155" s="38" t="e">
        <f>VLOOKUP($B154,#REF!,8,FALSE)</f>
        <v>#REF!</v>
      </c>
      <c r="J155" s="38" t="e">
        <f>VLOOKUP($B154,#REF!,9,FALSE)</f>
        <v>#REF!</v>
      </c>
      <c r="K155" s="38" t="e">
        <f>VLOOKUP($B154,#REF!,10,FALSE)</f>
        <v>#REF!</v>
      </c>
      <c r="L155" s="38" t="e">
        <f>VLOOKUP($B154,#REF!,11,FALSE)</f>
        <v>#REF!</v>
      </c>
      <c r="M155" s="38" t="e">
        <f>VLOOKUP($B154,#REF!,12,FALSE)</f>
        <v>#REF!</v>
      </c>
      <c r="N155" s="38" t="e">
        <f>VLOOKUP($B154,#REF!,13,FALSE)</f>
        <v>#REF!</v>
      </c>
    </row>
    <row r="156" spans="1:14" ht="15.75" customHeight="1">
      <c r="A156" s="36">
        <v>77</v>
      </c>
      <c r="B156" s="17">
        <v>622</v>
      </c>
      <c r="C156" s="17" t="e">
        <f>VLOOKUP(B156,#REF!,3,FALSE)</f>
        <v>#REF!</v>
      </c>
      <c r="D156" s="37" t="e">
        <f>VLOOKUP(B156,#REF!,3,FALSE)</f>
        <v>#REF!</v>
      </c>
      <c r="E156" s="37" t="e">
        <f>VLOOKUP(B156,#REF!,4,FALSE)</f>
        <v>#REF!</v>
      </c>
      <c r="F156" s="37" t="e">
        <f>VLOOKUP(B156,#REF!,5,FALSE)</f>
        <v>#REF!</v>
      </c>
      <c r="G156" s="12" t="s">
        <v>343</v>
      </c>
      <c r="H156" s="38" t="e">
        <f>VLOOKUP($B156,#REF!,7,FALSE)</f>
        <v>#REF!</v>
      </c>
      <c r="I156" s="38" t="e">
        <f>VLOOKUP($B156,#REF!,8,FALSE)</f>
        <v>#REF!</v>
      </c>
      <c r="J156" s="38" t="e">
        <f>VLOOKUP($B156,#REF!,9,FALSE)</f>
        <v>#REF!</v>
      </c>
      <c r="K156" s="38"/>
      <c r="L156" s="38" t="e">
        <f>VLOOKUP($B156,#REF!,11,FALSE)</f>
        <v>#REF!</v>
      </c>
      <c r="M156" s="38" t="e">
        <f>VLOOKUP($B156,#REF!,12,FALSE)</f>
        <v>#REF!</v>
      </c>
      <c r="N156" s="38"/>
    </row>
    <row r="157" spans="1:14" ht="15.75" customHeight="1">
      <c r="A157" s="39"/>
      <c r="B157" s="39">
        <v>622</v>
      </c>
      <c r="C157" s="39" t="e">
        <f>VLOOKUP(B157,#REF!,3,FALSE)</f>
        <v>#REF!</v>
      </c>
      <c r="D157" s="40"/>
      <c r="E157" s="40"/>
      <c r="F157" s="40"/>
      <c r="G157" s="12" t="s">
        <v>344</v>
      </c>
      <c r="H157" s="38" t="e">
        <f>VLOOKUP($B156,#REF!,7,FALSE)</f>
        <v>#REF!</v>
      </c>
      <c r="I157" s="38" t="e">
        <f>VLOOKUP($B156,#REF!,8,FALSE)</f>
        <v>#REF!</v>
      </c>
      <c r="J157" s="38" t="e">
        <f>VLOOKUP($B156,#REF!,9,FALSE)</f>
        <v>#REF!</v>
      </c>
      <c r="K157" s="38" t="e">
        <f>VLOOKUP($B156,#REF!,10,FALSE)</f>
        <v>#REF!</v>
      </c>
      <c r="L157" s="38" t="e">
        <f>VLOOKUP($B156,#REF!,11,FALSE)</f>
        <v>#REF!</v>
      </c>
      <c r="M157" s="38" t="e">
        <f>VLOOKUP($B156,#REF!,12,FALSE)</f>
        <v>#REF!</v>
      </c>
      <c r="N157" s="38" t="e">
        <f>VLOOKUP($B156,#REF!,13,FALSE)</f>
        <v>#REF!</v>
      </c>
    </row>
    <row r="158" spans="1:14" ht="15.75" customHeight="1">
      <c r="A158" s="36">
        <v>78</v>
      </c>
      <c r="B158" s="17">
        <v>701</v>
      </c>
      <c r="C158" s="17" t="e">
        <f>VLOOKUP(B158,#REF!,3,FALSE)</f>
        <v>#REF!</v>
      </c>
      <c r="D158" s="37" t="e">
        <f>VLOOKUP(B158,#REF!,3,FALSE)</f>
        <v>#REF!</v>
      </c>
      <c r="E158" s="37" t="e">
        <f>VLOOKUP(B158,#REF!,4,FALSE)</f>
        <v>#REF!</v>
      </c>
      <c r="F158" s="37" t="e">
        <f>VLOOKUP(B158,#REF!,5,FALSE)</f>
        <v>#REF!</v>
      </c>
      <c r="G158" s="12" t="s">
        <v>343</v>
      </c>
      <c r="H158" s="38" t="e">
        <f>VLOOKUP($B158,#REF!,7,FALSE)</f>
        <v>#REF!</v>
      </c>
      <c r="I158" s="38" t="e">
        <f>VLOOKUP($B158,#REF!,8,FALSE)</f>
        <v>#REF!</v>
      </c>
      <c r="J158" s="38" t="e">
        <f>VLOOKUP($B158,#REF!,9,FALSE)</f>
        <v>#REF!</v>
      </c>
      <c r="K158" s="38"/>
      <c r="L158" s="38" t="e">
        <f>VLOOKUP($B158,#REF!,11,FALSE)</f>
        <v>#REF!</v>
      </c>
      <c r="M158" s="38" t="e">
        <f>VLOOKUP($B158,#REF!,12,FALSE)</f>
        <v>#REF!</v>
      </c>
      <c r="N158" s="38"/>
    </row>
    <row r="159" spans="1:14" ht="15.75" customHeight="1">
      <c r="A159" s="39"/>
      <c r="B159" s="39">
        <v>701</v>
      </c>
      <c r="C159" s="39" t="e">
        <f>VLOOKUP(B159,#REF!,3,FALSE)</f>
        <v>#REF!</v>
      </c>
      <c r="D159" s="40"/>
      <c r="E159" s="40"/>
      <c r="F159" s="40"/>
      <c r="G159" s="12" t="s">
        <v>344</v>
      </c>
      <c r="H159" s="38" t="e">
        <f>VLOOKUP($B158,#REF!,7,FALSE)</f>
        <v>#REF!</v>
      </c>
      <c r="I159" s="38" t="e">
        <f>VLOOKUP($B158,#REF!,8,FALSE)</f>
        <v>#REF!</v>
      </c>
      <c r="J159" s="38" t="e">
        <f>VLOOKUP($B158,#REF!,9,FALSE)</f>
        <v>#REF!</v>
      </c>
      <c r="K159" s="38" t="e">
        <f>VLOOKUP($B158,#REF!,10,FALSE)</f>
        <v>#REF!</v>
      </c>
      <c r="L159" s="38" t="e">
        <f>VLOOKUP($B158,#REF!,11,FALSE)</f>
        <v>#REF!</v>
      </c>
      <c r="M159" s="38" t="e">
        <f>VLOOKUP($B158,#REF!,12,FALSE)</f>
        <v>#REF!</v>
      </c>
      <c r="N159" s="38" t="e">
        <f>VLOOKUP($B158,#REF!,13,FALSE)</f>
        <v>#REF!</v>
      </c>
    </row>
    <row r="160" spans="1:14" ht="15.75" customHeight="1">
      <c r="A160" s="36">
        <v>79</v>
      </c>
      <c r="B160" s="17">
        <v>702</v>
      </c>
      <c r="C160" s="17" t="e">
        <f>VLOOKUP(B160,#REF!,3,FALSE)</f>
        <v>#REF!</v>
      </c>
      <c r="D160" s="37" t="e">
        <f>VLOOKUP(B160,#REF!,3,FALSE)</f>
        <v>#REF!</v>
      </c>
      <c r="E160" s="37" t="e">
        <f>VLOOKUP(B160,#REF!,4,FALSE)</f>
        <v>#REF!</v>
      </c>
      <c r="F160" s="37" t="e">
        <f>VLOOKUP(B160,#REF!,5,FALSE)</f>
        <v>#REF!</v>
      </c>
      <c r="G160" s="12" t="s">
        <v>343</v>
      </c>
      <c r="H160" s="38" t="e">
        <f>VLOOKUP($B160,#REF!,7,FALSE)</f>
        <v>#REF!</v>
      </c>
      <c r="I160" s="38" t="e">
        <f>VLOOKUP($B160,#REF!,8,FALSE)</f>
        <v>#REF!</v>
      </c>
      <c r="J160" s="38" t="e">
        <f>VLOOKUP($B160,#REF!,9,FALSE)</f>
        <v>#REF!</v>
      </c>
      <c r="K160" s="38"/>
      <c r="L160" s="38" t="e">
        <f>VLOOKUP($B160,#REF!,11,FALSE)</f>
        <v>#REF!</v>
      </c>
      <c r="M160" s="38" t="e">
        <f>VLOOKUP($B160,#REF!,12,FALSE)</f>
        <v>#REF!</v>
      </c>
      <c r="N160" s="38"/>
    </row>
    <row r="161" spans="1:14" ht="15.75" customHeight="1">
      <c r="A161" s="39"/>
      <c r="B161" s="39">
        <v>702</v>
      </c>
      <c r="C161" s="39" t="e">
        <f>VLOOKUP(B161,#REF!,3,FALSE)</f>
        <v>#REF!</v>
      </c>
      <c r="D161" s="40"/>
      <c r="E161" s="40"/>
      <c r="F161" s="40"/>
      <c r="G161" s="12" t="s">
        <v>344</v>
      </c>
      <c r="H161" s="38" t="e">
        <f>VLOOKUP($B160,#REF!,7,FALSE)</f>
        <v>#REF!</v>
      </c>
      <c r="I161" s="38" t="e">
        <f>VLOOKUP($B160,#REF!,8,FALSE)</f>
        <v>#REF!</v>
      </c>
      <c r="J161" s="38" t="e">
        <f>VLOOKUP($B160,#REF!,9,FALSE)</f>
        <v>#REF!</v>
      </c>
      <c r="K161" s="38" t="e">
        <f>VLOOKUP($B160,#REF!,10,FALSE)</f>
        <v>#REF!</v>
      </c>
      <c r="L161" s="38" t="e">
        <f>VLOOKUP($B160,#REF!,11,FALSE)</f>
        <v>#REF!</v>
      </c>
      <c r="M161" s="38" t="e">
        <f>VLOOKUP($B160,#REF!,12,FALSE)</f>
        <v>#REF!</v>
      </c>
      <c r="N161" s="38" t="e">
        <f>VLOOKUP($B160,#REF!,13,FALSE)</f>
        <v>#REF!</v>
      </c>
    </row>
    <row r="162" spans="1:14" ht="15.75" customHeight="1">
      <c r="A162" s="36">
        <v>80</v>
      </c>
      <c r="B162" s="17">
        <v>703</v>
      </c>
      <c r="C162" s="17" t="e">
        <f>VLOOKUP(B162,#REF!,3,FALSE)</f>
        <v>#REF!</v>
      </c>
      <c r="D162" s="37" t="e">
        <f>VLOOKUP(B162,#REF!,3,FALSE)</f>
        <v>#REF!</v>
      </c>
      <c r="E162" s="37" t="e">
        <f>VLOOKUP(B162,#REF!,4,FALSE)</f>
        <v>#REF!</v>
      </c>
      <c r="F162" s="37" t="e">
        <f>VLOOKUP(B162,#REF!,5,FALSE)</f>
        <v>#REF!</v>
      </c>
      <c r="G162" s="12" t="s">
        <v>343</v>
      </c>
      <c r="H162" s="38" t="e">
        <f>VLOOKUP($B162,#REF!,7,FALSE)</f>
        <v>#REF!</v>
      </c>
      <c r="I162" s="38" t="e">
        <f>VLOOKUP($B162,#REF!,8,FALSE)</f>
        <v>#REF!</v>
      </c>
      <c r="J162" s="38" t="e">
        <f>VLOOKUP($B162,#REF!,9,FALSE)</f>
        <v>#REF!</v>
      </c>
      <c r="K162" s="38"/>
      <c r="L162" s="38" t="e">
        <f>VLOOKUP($B162,#REF!,11,FALSE)</f>
        <v>#REF!</v>
      </c>
      <c r="M162" s="38" t="e">
        <f>VLOOKUP($B162,#REF!,12,FALSE)</f>
        <v>#REF!</v>
      </c>
      <c r="N162" s="38"/>
    </row>
    <row r="163" spans="1:14" ht="15.75" customHeight="1">
      <c r="A163" s="39"/>
      <c r="B163" s="39">
        <v>703</v>
      </c>
      <c r="C163" s="39" t="e">
        <f>VLOOKUP(B163,#REF!,3,FALSE)</f>
        <v>#REF!</v>
      </c>
      <c r="D163" s="40"/>
      <c r="E163" s="40"/>
      <c r="F163" s="40"/>
      <c r="G163" s="12" t="s">
        <v>344</v>
      </c>
      <c r="H163" s="38" t="e">
        <f>VLOOKUP($B162,#REF!,7,FALSE)</f>
        <v>#REF!</v>
      </c>
      <c r="I163" s="38" t="e">
        <f>VLOOKUP($B162,#REF!,8,FALSE)</f>
        <v>#REF!</v>
      </c>
      <c r="J163" s="38" t="e">
        <f>VLOOKUP($B162,#REF!,9,FALSE)</f>
        <v>#REF!</v>
      </c>
      <c r="K163" s="38" t="e">
        <f>VLOOKUP($B162,#REF!,10,FALSE)</f>
        <v>#REF!</v>
      </c>
      <c r="L163" s="38" t="e">
        <f>VLOOKUP($B162,#REF!,11,FALSE)</f>
        <v>#REF!</v>
      </c>
      <c r="M163" s="38" t="e">
        <f>VLOOKUP($B162,#REF!,12,FALSE)</f>
        <v>#REF!</v>
      </c>
      <c r="N163" s="38" t="e">
        <f>VLOOKUP($B162,#REF!,13,FALSE)</f>
        <v>#REF!</v>
      </c>
    </row>
    <row r="164" spans="1:14" ht="15.75" customHeight="1">
      <c r="A164" s="36">
        <v>81</v>
      </c>
      <c r="B164" s="17">
        <v>801</v>
      </c>
      <c r="C164" s="17" t="e">
        <f>VLOOKUP(B164,#REF!,3,FALSE)</f>
        <v>#REF!</v>
      </c>
      <c r="D164" s="37" t="e">
        <f>VLOOKUP(B164,#REF!,3,FALSE)</f>
        <v>#REF!</v>
      </c>
      <c r="E164" s="37" t="e">
        <f>VLOOKUP(B164,#REF!,4,FALSE)</f>
        <v>#REF!</v>
      </c>
      <c r="F164" s="37" t="e">
        <f>VLOOKUP(B164,#REF!,5,FALSE)</f>
        <v>#REF!</v>
      </c>
      <c r="G164" s="12" t="s">
        <v>343</v>
      </c>
      <c r="H164" s="38" t="e">
        <f>VLOOKUP($B164,#REF!,7,FALSE)</f>
        <v>#REF!</v>
      </c>
      <c r="I164" s="38" t="e">
        <f>VLOOKUP($B164,#REF!,8,FALSE)</f>
        <v>#REF!</v>
      </c>
      <c r="J164" s="38" t="e">
        <f>VLOOKUP($B164,#REF!,9,FALSE)</f>
        <v>#REF!</v>
      </c>
      <c r="K164" s="38"/>
      <c r="L164" s="38" t="e">
        <f>VLOOKUP($B164,#REF!,11,FALSE)</f>
        <v>#REF!</v>
      </c>
      <c r="M164" s="38" t="e">
        <f>VLOOKUP($B164,#REF!,12,FALSE)</f>
        <v>#REF!</v>
      </c>
      <c r="N164" s="38"/>
    </row>
    <row r="165" spans="1:14" ht="15.75" customHeight="1">
      <c r="A165" s="39"/>
      <c r="B165" s="39">
        <v>801</v>
      </c>
      <c r="C165" s="39" t="e">
        <f>VLOOKUP(B165,#REF!,3,FALSE)</f>
        <v>#REF!</v>
      </c>
      <c r="D165" s="40"/>
      <c r="E165" s="40"/>
      <c r="F165" s="40"/>
      <c r="G165" s="12" t="s">
        <v>344</v>
      </c>
      <c r="H165" s="38" t="e">
        <f>VLOOKUP($B164,#REF!,7,FALSE)</f>
        <v>#REF!</v>
      </c>
      <c r="I165" s="38" t="e">
        <f>VLOOKUP($B164,#REF!,8,FALSE)</f>
        <v>#REF!</v>
      </c>
      <c r="J165" s="38" t="e">
        <f>VLOOKUP($B164,#REF!,9,FALSE)</f>
        <v>#REF!</v>
      </c>
      <c r="K165" s="38" t="e">
        <f>VLOOKUP($B164,#REF!,10,FALSE)</f>
        <v>#REF!</v>
      </c>
      <c r="L165" s="38" t="e">
        <f>VLOOKUP($B164,#REF!,11,FALSE)</f>
        <v>#REF!</v>
      </c>
      <c r="M165" s="38" t="e">
        <f>VLOOKUP($B164,#REF!,12,FALSE)</f>
        <v>#REF!</v>
      </c>
      <c r="N165" s="38" t="e">
        <f>VLOOKUP($B164,#REF!,13,FALSE)</f>
        <v>#REF!</v>
      </c>
    </row>
    <row r="166" spans="1:14" ht="15.75" customHeight="1">
      <c r="A166" s="36">
        <v>82</v>
      </c>
      <c r="B166" s="17">
        <v>802</v>
      </c>
      <c r="C166" s="17" t="e">
        <f>VLOOKUP(B166,#REF!,3,FALSE)</f>
        <v>#REF!</v>
      </c>
      <c r="D166" s="37" t="e">
        <f>VLOOKUP(B166,#REF!,3,FALSE)</f>
        <v>#REF!</v>
      </c>
      <c r="E166" s="37" t="e">
        <f>VLOOKUP(B166,#REF!,4,FALSE)</f>
        <v>#REF!</v>
      </c>
      <c r="F166" s="37" t="e">
        <f>VLOOKUP(B166,#REF!,5,FALSE)</f>
        <v>#REF!</v>
      </c>
      <c r="G166" s="12" t="s">
        <v>343</v>
      </c>
      <c r="H166" s="38" t="e">
        <f>VLOOKUP($B166,#REF!,7,FALSE)</f>
        <v>#REF!</v>
      </c>
      <c r="I166" s="38" t="e">
        <f>VLOOKUP($B166,#REF!,8,FALSE)</f>
        <v>#REF!</v>
      </c>
      <c r="J166" s="38" t="e">
        <f>VLOOKUP($B166,#REF!,9,FALSE)</f>
        <v>#REF!</v>
      </c>
      <c r="K166" s="38"/>
      <c r="L166" s="38" t="e">
        <f>VLOOKUP($B166,#REF!,11,FALSE)</f>
        <v>#REF!</v>
      </c>
      <c r="M166" s="38" t="e">
        <f>VLOOKUP($B166,#REF!,12,FALSE)</f>
        <v>#REF!</v>
      </c>
      <c r="N166" s="38"/>
    </row>
    <row r="167" spans="1:14" ht="15.75" customHeight="1">
      <c r="A167" s="39"/>
      <c r="B167" s="39">
        <v>802</v>
      </c>
      <c r="C167" s="39" t="e">
        <f>VLOOKUP(B167,#REF!,3,FALSE)</f>
        <v>#REF!</v>
      </c>
      <c r="D167" s="40"/>
      <c r="E167" s="40"/>
      <c r="F167" s="40"/>
      <c r="G167" s="12" t="s">
        <v>344</v>
      </c>
      <c r="H167" s="38" t="e">
        <f>VLOOKUP($B166,#REF!,7,FALSE)</f>
        <v>#REF!</v>
      </c>
      <c r="I167" s="38" t="e">
        <f>VLOOKUP($B166,#REF!,8,FALSE)</f>
        <v>#REF!</v>
      </c>
      <c r="J167" s="38" t="e">
        <f>VLOOKUP($B166,#REF!,9,FALSE)</f>
        <v>#REF!</v>
      </c>
      <c r="K167" s="38" t="e">
        <f>VLOOKUP($B166,#REF!,10,FALSE)</f>
        <v>#REF!</v>
      </c>
      <c r="L167" s="38" t="e">
        <f>VLOOKUP($B166,#REF!,11,FALSE)</f>
        <v>#REF!</v>
      </c>
      <c r="M167" s="38" t="e">
        <f>VLOOKUP($B166,#REF!,12,FALSE)</f>
        <v>#REF!</v>
      </c>
      <c r="N167" s="38" t="e">
        <f>VLOOKUP($B166,#REF!,13,FALSE)</f>
        <v>#REF!</v>
      </c>
    </row>
    <row r="168" spans="1:14" ht="15.75" customHeight="1">
      <c r="A168" s="36">
        <v>83</v>
      </c>
      <c r="B168" s="17">
        <v>803</v>
      </c>
      <c r="C168" s="17" t="e">
        <f>VLOOKUP(B168,#REF!,3,FALSE)</f>
        <v>#REF!</v>
      </c>
      <c r="D168" s="37" t="e">
        <f>VLOOKUP(B168,#REF!,3,FALSE)</f>
        <v>#REF!</v>
      </c>
      <c r="E168" s="37" t="e">
        <f>VLOOKUP(B168,#REF!,4,FALSE)</f>
        <v>#REF!</v>
      </c>
      <c r="F168" s="37" t="e">
        <f>VLOOKUP(B168,#REF!,5,FALSE)</f>
        <v>#REF!</v>
      </c>
      <c r="G168" s="12" t="s">
        <v>343</v>
      </c>
      <c r="H168" s="38" t="e">
        <f>VLOOKUP($B168,#REF!,7,FALSE)</f>
        <v>#REF!</v>
      </c>
      <c r="I168" s="38" t="e">
        <f>VLOOKUP($B168,#REF!,8,FALSE)</f>
        <v>#REF!</v>
      </c>
      <c r="J168" s="38" t="e">
        <f>VLOOKUP($B168,#REF!,9,FALSE)</f>
        <v>#REF!</v>
      </c>
      <c r="K168" s="38"/>
      <c r="L168" s="38" t="e">
        <f>VLOOKUP($B168,#REF!,11,FALSE)</f>
        <v>#REF!</v>
      </c>
      <c r="M168" s="38" t="e">
        <f>VLOOKUP($B168,#REF!,12,FALSE)</f>
        <v>#REF!</v>
      </c>
      <c r="N168" s="38"/>
    </row>
    <row r="169" spans="1:14" ht="15.75" customHeight="1">
      <c r="A169" s="39"/>
      <c r="B169" s="39">
        <v>803</v>
      </c>
      <c r="C169" s="39" t="e">
        <f>VLOOKUP(B169,#REF!,3,FALSE)</f>
        <v>#REF!</v>
      </c>
      <c r="D169" s="40"/>
      <c r="E169" s="40"/>
      <c r="F169" s="40"/>
      <c r="G169" s="12" t="s">
        <v>344</v>
      </c>
      <c r="H169" s="38" t="e">
        <f>VLOOKUP($B168,#REF!,7,FALSE)</f>
        <v>#REF!</v>
      </c>
      <c r="I169" s="38" t="e">
        <f>VLOOKUP($B168,#REF!,8,FALSE)</f>
        <v>#REF!</v>
      </c>
      <c r="J169" s="38" t="e">
        <f>VLOOKUP($B168,#REF!,9,FALSE)</f>
        <v>#REF!</v>
      </c>
      <c r="K169" s="38" t="e">
        <f>VLOOKUP($B168,#REF!,10,FALSE)</f>
        <v>#REF!</v>
      </c>
      <c r="L169" s="38" t="e">
        <f>VLOOKUP($B168,#REF!,11,FALSE)</f>
        <v>#REF!</v>
      </c>
      <c r="M169" s="38" t="e">
        <f>VLOOKUP($B168,#REF!,12,FALSE)</f>
        <v>#REF!</v>
      </c>
      <c r="N169" s="38" t="e">
        <f>VLOOKUP($B168,#REF!,13,FALSE)</f>
        <v>#REF!</v>
      </c>
    </row>
    <row r="170" spans="1:14" ht="15.75" customHeight="1">
      <c r="A170" s="36">
        <v>84</v>
      </c>
      <c r="B170" s="17">
        <v>804</v>
      </c>
      <c r="C170" s="17" t="e">
        <f>VLOOKUP(B170,#REF!,3,FALSE)</f>
        <v>#REF!</v>
      </c>
      <c r="D170" s="37" t="e">
        <f>VLOOKUP(B170,#REF!,3,FALSE)</f>
        <v>#REF!</v>
      </c>
      <c r="E170" s="37" t="e">
        <f>VLOOKUP(B170,#REF!,4,FALSE)</f>
        <v>#REF!</v>
      </c>
      <c r="F170" s="37" t="e">
        <f>VLOOKUP(B170,#REF!,5,FALSE)</f>
        <v>#REF!</v>
      </c>
      <c r="G170" s="12" t="s">
        <v>343</v>
      </c>
      <c r="H170" s="38" t="e">
        <f>VLOOKUP($B170,#REF!,7,FALSE)</f>
        <v>#REF!</v>
      </c>
      <c r="I170" s="38" t="e">
        <f>VLOOKUP($B170,#REF!,8,FALSE)</f>
        <v>#REF!</v>
      </c>
      <c r="J170" s="38" t="e">
        <f>VLOOKUP($B170,#REF!,9,FALSE)</f>
        <v>#REF!</v>
      </c>
      <c r="K170" s="38"/>
      <c r="L170" s="38" t="e">
        <f>VLOOKUP($B170,#REF!,11,FALSE)</f>
        <v>#REF!</v>
      </c>
      <c r="M170" s="38" t="e">
        <f>VLOOKUP($B170,#REF!,12,FALSE)</f>
        <v>#REF!</v>
      </c>
      <c r="N170" s="38"/>
    </row>
    <row r="171" spans="1:14" ht="15.75" customHeight="1">
      <c r="A171" s="39"/>
      <c r="B171" s="39">
        <v>804</v>
      </c>
      <c r="C171" s="39" t="e">
        <f>VLOOKUP(B171,#REF!,3,FALSE)</f>
        <v>#REF!</v>
      </c>
      <c r="D171" s="40"/>
      <c r="E171" s="40"/>
      <c r="F171" s="40"/>
      <c r="G171" s="12" t="s">
        <v>344</v>
      </c>
      <c r="H171" s="38" t="e">
        <f>VLOOKUP($B170,#REF!,7,FALSE)</f>
        <v>#REF!</v>
      </c>
      <c r="I171" s="38" t="e">
        <f>VLOOKUP($B170,#REF!,8,FALSE)</f>
        <v>#REF!</v>
      </c>
      <c r="J171" s="38" t="e">
        <f>VLOOKUP($B170,#REF!,9,FALSE)</f>
        <v>#REF!</v>
      </c>
      <c r="K171" s="38" t="e">
        <f>VLOOKUP($B170,#REF!,10,FALSE)</f>
        <v>#REF!</v>
      </c>
      <c r="L171" s="38" t="e">
        <f>VLOOKUP($B170,#REF!,11,FALSE)</f>
        <v>#REF!</v>
      </c>
      <c r="M171" s="38" t="e">
        <f>VLOOKUP($B170,#REF!,12,FALSE)</f>
        <v>#REF!</v>
      </c>
      <c r="N171" s="38" t="e">
        <f>VLOOKUP($B170,#REF!,13,FALSE)</f>
        <v>#REF!</v>
      </c>
    </row>
    <row r="172" spans="1:14" ht="15.75" customHeight="1">
      <c r="A172" s="36">
        <v>85</v>
      </c>
      <c r="B172" s="17">
        <v>805</v>
      </c>
      <c r="C172" s="17" t="e">
        <f>VLOOKUP(B172,#REF!,3,FALSE)</f>
        <v>#REF!</v>
      </c>
      <c r="D172" s="37" t="e">
        <f>VLOOKUP(B172,#REF!,3,FALSE)</f>
        <v>#REF!</v>
      </c>
      <c r="E172" s="37" t="e">
        <f>VLOOKUP(B172,#REF!,4,FALSE)</f>
        <v>#REF!</v>
      </c>
      <c r="F172" s="37" t="e">
        <f>VLOOKUP(B172,#REF!,5,FALSE)</f>
        <v>#REF!</v>
      </c>
      <c r="G172" s="12" t="s">
        <v>343</v>
      </c>
      <c r="H172" s="38" t="e">
        <f>VLOOKUP($B172,#REF!,7,FALSE)</f>
        <v>#REF!</v>
      </c>
      <c r="I172" s="38" t="e">
        <f>VLOOKUP($B172,#REF!,8,FALSE)</f>
        <v>#REF!</v>
      </c>
      <c r="J172" s="38" t="e">
        <f>VLOOKUP($B172,#REF!,9,FALSE)</f>
        <v>#REF!</v>
      </c>
      <c r="K172" s="38"/>
      <c r="L172" s="38" t="e">
        <f>VLOOKUP($B172,#REF!,11,FALSE)</f>
        <v>#REF!</v>
      </c>
      <c r="M172" s="38" t="e">
        <f>VLOOKUP($B172,#REF!,12,FALSE)</f>
        <v>#REF!</v>
      </c>
      <c r="N172" s="38"/>
    </row>
    <row r="173" spans="1:14" ht="15.75" customHeight="1">
      <c r="A173" s="39"/>
      <c r="B173" s="39">
        <v>805</v>
      </c>
      <c r="C173" s="39" t="e">
        <f>VLOOKUP(B173,#REF!,3,FALSE)</f>
        <v>#REF!</v>
      </c>
      <c r="D173" s="40"/>
      <c r="E173" s="40"/>
      <c r="F173" s="40"/>
      <c r="G173" s="12" t="s">
        <v>344</v>
      </c>
      <c r="H173" s="38" t="e">
        <f>VLOOKUP($B172,#REF!,7,FALSE)</f>
        <v>#REF!</v>
      </c>
      <c r="I173" s="38" t="e">
        <f>VLOOKUP($B172,#REF!,8,FALSE)</f>
        <v>#REF!</v>
      </c>
      <c r="J173" s="38" t="e">
        <f>VLOOKUP($B172,#REF!,9,FALSE)</f>
        <v>#REF!</v>
      </c>
      <c r="K173" s="38" t="e">
        <f>VLOOKUP($B172,#REF!,10,FALSE)</f>
        <v>#REF!</v>
      </c>
      <c r="L173" s="38" t="e">
        <f>VLOOKUP($B172,#REF!,11,FALSE)</f>
        <v>#REF!</v>
      </c>
      <c r="M173" s="38" t="e">
        <f>VLOOKUP($B172,#REF!,12,FALSE)</f>
        <v>#REF!</v>
      </c>
      <c r="N173" s="38" t="e">
        <f>VLOOKUP($B172,#REF!,13,FALSE)</f>
        <v>#REF!</v>
      </c>
    </row>
    <row r="174" spans="1:14" ht="15.75" customHeight="1">
      <c r="A174" s="36">
        <v>86</v>
      </c>
      <c r="B174" s="17">
        <v>806</v>
      </c>
      <c r="C174" s="17" t="e">
        <f>VLOOKUP(B174,#REF!,3,FALSE)</f>
        <v>#REF!</v>
      </c>
      <c r="D174" s="37" t="e">
        <f>VLOOKUP(B174,#REF!,3,FALSE)</f>
        <v>#REF!</v>
      </c>
      <c r="E174" s="37" t="e">
        <f>VLOOKUP(B174,#REF!,4,FALSE)</f>
        <v>#REF!</v>
      </c>
      <c r="F174" s="37" t="e">
        <f>VLOOKUP(B174,#REF!,5,FALSE)</f>
        <v>#REF!</v>
      </c>
      <c r="G174" s="12" t="s">
        <v>343</v>
      </c>
      <c r="H174" s="38" t="e">
        <f>VLOOKUP($B174,#REF!,7,FALSE)</f>
        <v>#REF!</v>
      </c>
      <c r="I174" s="38" t="e">
        <f>VLOOKUP($B174,#REF!,8,FALSE)</f>
        <v>#REF!</v>
      </c>
      <c r="J174" s="38" t="e">
        <f>VLOOKUP($B174,#REF!,9,FALSE)</f>
        <v>#REF!</v>
      </c>
      <c r="K174" s="38"/>
      <c r="L174" s="38" t="e">
        <f>VLOOKUP($B174,#REF!,11,FALSE)</f>
        <v>#REF!</v>
      </c>
      <c r="M174" s="38" t="e">
        <f>VLOOKUP($B174,#REF!,12,FALSE)</f>
        <v>#REF!</v>
      </c>
      <c r="N174" s="38"/>
    </row>
    <row r="175" spans="1:14" ht="15.75" customHeight="1">
      <c r="A175" s="39"/>
      <c r="B175" s="39">
        <v>806</v>
      </c>
      <c r="C175" s="39" t="e">
        <f>VLOOKUP(B175,#REF!,3,FALSE)</f>
        <v>#REF!</v>
      </c>
      <c r="D175" s="40"/>
      <c r="E175" s="40"/>
      <c r="F175" s="40"/>
      <c r="G175" s="12" t="s">
        <v>344</v>
      </c>
      <c r="H175" s="38" t="e">
        <f>VLOOKUP($B174,#REF!,7,FALSE)</f>
        <v>#REF!</v>
      </c>
      <c r="I175" s="38" t="e">
        <f>VLOOKUP($B174,#REF!,8,FALSE)</f>
        <v>#REF!</v>
      </c>
      <c r="J175" s="38" t="e">
        <f>VLOOKUP($B174,#REF!,9,FALSE)</f>
        <v>#REF!</v>
      </c>
      <c r="K175" s="38" t="e">
        <f>VLOOKUP($B174,#REF!,10,FALSE)</f>
        <v>#REF!</v>
      </c>
      <c r="L175" s="38" t="e">
        <f>VLOOKUP($B174,#REF!,11,FALSE)</f>
        <v>#REF!</v>
      </c>
      <c r="M175" s="38" t="e">
        <f>VLOOKUP($B174,#REF!,12,FALSE)</f>
        <v>#REF!</v>
      </c>
      <c r="N175" s="38" t="e">
        <f>VLOOKUP($B174,#REF!,13,FALSE)</f>
        <v>#REF!</v>
      </c>
    </row>
    <row r="176" spans="1:14" ht="15.75" customHeight="1">
      <c r="A176" s="36">
        <v>87</v>
      </c>
      <c r="B176" s="17">
        <v>807</v>
      </c>
      <c r="C176" s="17" t="e">
        <f>VLOOKUP(B176,#REF!,3,FALSE)</f>
        <v>#REF!</v>
      </c>
      <c r="D176" s="37" t="e">
        <f>VLOOKUP(B176,#REF!,3,FALSE)</f>
        <v>#REF!</v>
      </c>
      <c r="E176" s="37" t="e">
        <f>VLOOKUP(B176,#REF!,4,FALSE)</f>
        <v>#REF!</v>
      </c>
      <c r="F176" s="37" t="e">
        <f>VLOOKUP(B176,#REF!,5,FALSE)</f>
        <v>#REF!</v>
      </c>
      <c r="G176" s="12" t="s">
        <v>343</v>
      </c>
      <c r="H176" s="38" t="e">
        <f>VLOOKUP($B176,#REF!,7,FALSE)</f>
        <v>#REF!</v>
      </c>
      <c r="I176" s="38" t="e">
        <f>VLOOKUP($B176,#REF!,8,FALSE)</f>
        <v>#REF!</v>
      </c>
      <c r="J176" s="38" t="e">
        <f>VLOOKUP($B176,#REF!,9,FALSE)</f>
        <v>#REF!</v>
      </c>
      <c r="K176" s="38"/>
      <c r="L176" s="38" t="e">
        <f>VLOOKUP($B176,#REF!,11,FALSE)</f>
        <v>#REF!</v>
      </c>
      <c r="M176" s="38" t="e">
        <f>VLOOKUP($B176,#REF!,12,FALSE)</f>
        <v>#REF!</v>
      </c>
      <c r="N176" s="38"/>
    </row>
    <row r="177" spans="1:14" ht="15.75" customHeight="1">
      <c r="A177" s="39"/>
      <c r="B177" s="39">
        <v>807</v>
      </c>
      <c r="C177" s="39" t="e">
        <f>VLOOKUP(B177,#REF!,3,FALSE)</f>
        <v>#REF!</v>
      </c>
      <c r="D177" s="40"/>
      <c r="E177" s="40"/>
      <c r="F177" s="40"/>
      <c r="G177" s="12" t="s">
        <v>344</v>
      </c>
      <c r="H177" s="38" t="e">
        <f>VLOOKUP($B176,#REF!,7,FALSE)</f>
        <v>#REF!</v>
      </c>
      <c r="I177" s="38" t="e">
        <f>VLOOKUP($B176,#REF!,8,FALSE)</f>
        <v>#REF!</v>
      </c>
      <c r="J177" s="38" t="e">
        <f>VLOOKUP($B176,#REF!,9,FALSE)</f>
        <v>#REF!</v>
      </c>
      <c r="K177" s="38" t="e">
        <f>VLOOKUP($B176,#REF!,10,FALSE)</f>
        <v>#REF!</v>
      </c>
      <c r="L177" s="38" t="e">
        <f>VLOOKUP($B176,#REF!,11,FALSE)</f>
        <v>#REF!</v>
      </c>
      <c r="M177" s="38" t="e">
        <f>VLOOKUP($B176,#REF!,12,FALSE)</f>
        <v>#REF!</v>
      </c>
      <c r="N177" s="38" t="e">
        <f>VLOOKUP($B176,#REF!,13,FALSE)</f>
        <v>#REF!</v>
      </c>
    </row>
    <row r="178" spans="1:14" ht="15.75" customHeight="1">
      <c r="A178" s="36">
        <v>88</v>
      </c>
      <c r="B178" s="17">
        <v>808</v>
      </c>
      <c r="C178" s="17" t="e">
        <f>VLOOKUP(B178,#REF!,3,FALSE)</f>
        <v>#REF!</v>
      </c>
      <c r="D178" s="37" t="e">
        <f>VLOOKUP(B178,#REF!,3,FALSE)</f>
        <v>#REF!</v>
      </c>
      <c r="E178" s="37" t="e">
        <f>VLOOKUP(B178,#REF!,4,FALSE)</f>
        <v>#REF!</v>
      </c>
      <c r="F178" s="37" t="e">
        <f>VLOOKUP(B178,#REF!,5,FALSE)</f>
        <v>#REF!</v>
      </c>
      <c r="G178" s="12" t="s">
        <v>343</v>
      </c>
      <c r="H178" s="38" t="e">
        <f>VLOOKUP($B178,#REF!,7,FALSE)</f>
        <v>#REF!</v>
      </c>
      <c r="I178" s="38" t="e">
        <f>VLOOKUP($B178,#REF!,8,FALSE)</f>
        <v>#REF!</v>
      </c>
      <c r="J178" s="38" t="e">
        <f>VLOOKUP($B178,#REF!,9,FALSE)</f>
        <v>#REF!</v>
      </c>
      <c r="K178" s="38"/>
      <c r="L178" s="38" t="e">
        <f>VLOOKUP($B178,#REF!,11,FALSE)</f>
        <v>#REF!</v>
      </c>
      <c r="M178" s="38" t="e">
        <f>VLOOKUP($B178,#REF!,12,FALSE)</f>
        <v>#REF!</v>
      </c>
      <c r="N178" s="38"/>
    </row>
    <row r="179" spans="1:14" ht="15.75" customHeight="1">
      <c r="A179" s="39"/>
      <c r="B179" s="39">
        <v>808</v>
      </c>
      <c r="C179" s="39" t="e">
        <f>VLOOKUP(B179,#REF!,3,FALSE)</f>
        <v>#REF!</v>
      </c>
      <c r="D179" s="40"/>
      <c r="E179" s="40"/>
      <c r="F179" s="40"/>
      <c r="G179" s="12" t="s">
        <v>344</v>
      </c>
      <c r="H179" s="38" t="e">
        <f>VLOOKUP($B178,#REF!,7,FALSE)</f>
        <v>#REF!</v>
      </c>
      <c r="I179" s="38" t="e">
        <f>VLOOKUP($B178,#REF!,8,FALSE)</f>
        <v>#REF!</v>
      </c>
      <c r="J179" s="38" t="e">
        <f>VLOOKUP($B178,#REF!,9,FALSE)</f>
        <v>#REF!</v>
      </c>
      <c r="K179" s="38" t="e">
        <f>VLOOKUP($B178,#REF!,10,FALSE)</f>
        <v>#REF!</v>
      </c>
      <c r="L179" s="38" t="e">
        <f>VLOOKUP($B178,#REF!,11,FALSE)</f>
        <v>#REF!</v>
      </c>
      <c r="M179" s="38" t="e">
        <f>VLOOKUP($B178,#REF!,12,FALSE)</f>
        <v>#REF!</v>
      </c>
      <c r="N179" s="38" t="e">
        <f>VLOOKUP($B178,#REF!,13,FALSE)</f>
        <v>#REF!</v>
      </c>
    </row>
    <row r="180" spans="1:14" ht="15.75" customHeight="1">
      <c r="A180" s="36">
        <v>89</v>
      </c>
      <c r="B180" s="17">
        <v>809</v>
      </c>
      <c r="C180" s="17" t="e">
        <f>VLOOKUP(B180,#REF!,3,FALSE)</f>
        <v>#REF!</v>
      </c>
      <c r="D180" s="37" t="e">
        <f>VLOOKUP(B180,#REF!,3,FALSE)</f>
        <v>#REF!</v>
      </c>
      <c r="E180" s="37" t="e">
        <f>VLOOKUP(B180,#REF!,4,FALSE)</f>
        <v>#REF!</v>
      </c>
      <c r="F180" s="37" t="e">
        <f>VLOOKUP(B180,#REF!,5,FALSE)</f>
        <v>#REF!</v>
      </c>
      <c r="G180" s="12" t="s">
        <v>343</v>
      </c>
      <c r="H180" s="38" t="e">
        <f>VLOOKUP($B180,#REF!,7,FALSE)</f>
        <v>#REF!</v>
      </c>
      <c r="I180" s="38" t="e">
        <f>VLOOKUP($B180,#REF!,8,FALSE)</f>
        <v>#REF!</v>
      </c>
      <c r="J180" s="38" t="e">
        <f>VLOOKUP($B180,#REF!,9,FALSE)</f>
        <v>#REF!</v>
      </c>
      <c r="K180" s="38"/>
      <c r="L180" s="38" t="e">
        <f>VLOOKUP($B180,#REF!,11,FALSE)</f>
        <v>#REF!</v>
      </c>
      <c r="M180" s="38" t="e">
        <f>VLOOKUP($B180,#REF!,12,FALSE)</f>
        <v>#REF!</v>
      </c>
      <c r="N180" s="38"/>
    </row>
    <row r="181" spans="1:14" ht="15.75" customHeight="1">
      <c r="A181" s="39"/>
      <c r="B181" s="39">
        <v>809</v>
      </c>
      <c r="C181" s="39" t="e">
        <f>VLOOKUP(B181,#REF!,3,FALSE)</f>
        <v>#REF!</v>
      </c>
      <c r="D181" s="40"/>
      <c r="E181" s="40"/>
      <c r="F181" s="40"/>
      <c r="G181" s="12" t="s">
        <v>344</v>
      </c>
      <c r="H181" s="38" t="e">
        <f>VLOOKUP($B180,#REF!,7,FALSE)</f>
        <v>#REF!</v>
      </c>
      <c r="I181" s="38" t="e">
        <f>VLOOKUP($B180,#REF!,8,FALSE)</f>
        <v>#REF!</v>
      </c>
      <c r="J181" s="38" t="e">
        <f>VLOOKUP($B180,#REF!,9,FALSE)</f>
        <v>#REF!</v>
      </c>
      <c r="K181" s="38" t="e">
        <f>VLOOKUP($B180,#REF!,10,FALSE)</f>
        <v>#REF!</v>
      </c>
      <c r="L181" s="38" t="e">
        <f>VLOOKUP($B180,#REF!,11,FALSE)</f>
        <v>#REF!</v>
      </c>
      <c r="M181" s="38" t="e">
        <f>VLOOKUP($B180,#REF!,12,FALSE)</f>
        <v>#REF!</v>
      </c>
      <c r="N181" s="38" t="e">
        <f>VLOOKUP($B180,#REF!,13,FALSE)</f>
        <v>#REF!</v>
      </c>
    </row>
    <row r="182" spans="1:14" ht="15.75" customHeight="1">
      <c r="A182" s="36">
        <v>90</v>
      </c>
      <c r="B182" s="17">
        <v>810</v>
      </c>
      <c r="C182" s="17" t="e">
        <f>VLOOKUP(B182,#REF!,3,FALSE)</f>
        <v>#REF!</v>
      </c>
      <c r="D182" s="37" t="e">
        <f>VLOOKUP(B182,#REF!,3,FALSE)</f>
        <v>#REF!</v>
      </c>
      <c r="E182" s="37" t="e">
        <f>VLOOKUP(B182,#REF!,4,FALSE)</f>
        <v>#REF!</v>
      </c>
      <c r="F182" s="37" t="e">
        <f>VLOOKUP(B182,#REF!,5,FALSE)</f>
        <v>#REF!</v>
      </c>
      <c r="G182" s="12" t="s">
        <v>343</v>
      </c>
      <c r="H182" s="38" t="e">
        <f>VLOOKUP($B182,#REF!,7,FALSE)</f>
        <v>#REF!</v>
      </c>
      <c r="I182" s="38" t="e">
        <f>VLOOKUP($B182,#REF!,8,FALSE)</f>
        <v>#REF!</v>
      </c>
      <c r="J182" s="38" t="e">
        <f>VLOOKUP($B182,#REF!,9,FALSE)</f>
        <v>#REF!</v>
      </c>
      <c r="K182" s="38"/>
      <c r="L182" s="38" t="e">
        <f>VLOOKUP($B182,#REF!,11,FALSE)</f>
        <v>#REF!</v>
      </c>
      <c r="M182" s="38" t="e">
        <f>VLOOKUP($B182,#REF!,12,FALSE)</f>
        <v>#REF!</v>
      </c>
      <c r="N182" s="38"/>
    </row>
    <row r="183" spans="1:14" ht="15.75" customHeight="1">
      <c r="A183" s="39"/>
      <c r="B183" s="39">
        <v>810</v>
      </c>
      <c r="C183" s="39" t="e">
        <f>VLOOKUP(B183,#REF!,3,FALSE)</f>
        <v>#REF!</v>
      </c>
      <c r="D183" s="40"/>
      <c r="E183" s="40"/>
      <c r="F183" s="40"/>
      <c r="G183" s="12" t="s">
        <v>344</v>
      </c>
      <c r="H183" s="38" t="e">
        <f>VLOOKUP($B182,#REF!,7,FALSE)</f>
        <v>#REF!</v>
      </c>
      <c r="I183" s="38" t="e">
        <f>VLOOKUP($B182,#REF!,8,FALSE)</f>
        <v>#REF!</v>
      </c>
      <c r="J183" s="38" t="e">
        <f>VLOOKUP($B182,#REF!,9,FALSE)</f>
        <v>#REF!</v>
      </c>
      <c r="K183" s="38" t="e">
        <f>VLOOKUP($B182,#REF!,10,FALSE)</f>
        <v>#REF!</v>
      </c>
      <c r="L183" s="38" t="e">
        <f>VLOOKUP($B182,#REF!,11,FALSE)</f>
        <v>#REF!</v>
      </c>
      <c r="M183" s="38" t="e">
        <f>VLOOKUP($B182,#REF!,12,FALSE)</f>
        <v>#REF!</v>
      </c>
      <c r="N183" s="38" t="e">
        <f>VLOOKUP($B182,#REF!,13,FALSE)</f>
        <v>#REF!</v>
      </c>
    </row>
    <row r="184" spans="1:14" ht="15.75" customHeight="1">
      <c r="A184" s="36">
        <v>91</v>
      </c>
      <c r="B184" s="17">
        <v>811</v>
      </c>
      <c r="C184" s="17" t="e">
        <f>VLOOKUP(B184,#REF!,3,FALSE)</f>
        <v>#REF!</v>
      </c>
      <c r="D184" s="37" t="e">
        <f>VLOOKUP(B184,#REF!,3,FALSE)</f>
        <v>#REF!</v>
      </c>
      <c r="E184" s="37" t="e">
        <f>VLOOKUP(B184,#REF!,4,FALSE)</f>
        <v>#REF!</v>
      </c>
      <c r="F184" s="37" t="e">
        <f>VLOOKUP(B184,#REF!,5,FALSE)</f>
        <v>#REF!</v>
      </c>
      <c r="G184" s="12" t="s">
        <v>343</v>
      </c>
      <c r="H184" s="38" t="e">
        <f>VLOOKUP($B184,#REF!,7,FALSE)</f>
        <v>#REF!</v>
      </c>
      <c r="I184" s="38" t="e">
        <f>VLOOKUP($B184,#REF!,8,FALSE)</f>
        <v>#REF!</v>
      </c>
      <c r="J184" s="38" t="e">
        <f>VLOOKUP($B184,#REF!,9,FALSE)</f>
        <v>#REF!</v>
      </c>
      <c r="K184" s="38"/>
      <c r="L184" s="38" t="e">
        <f>VLOOKUP($B184,#REF!,11,FALSE)</f>
        <v>#REF!</v>
      </c>
      <c r="M184" s="38" t="e">
        <f>VLOOKUP($B184,#REF!,12,FALSE)</f>
        <v>#REF!</v>
      </c>
      <c r="N184" s="38"/>
    </row>
    <row r="185" spans="1:14" ht="15.75" customHeight="1">
      <c r="A185" s="39"/>
      <c r="B185" s="39">
        <v>811</v>
      </c>
      <c r="C185" s="39" t="e">
        <f>VLOOKUP(B185,#REF!,3,FALSE)</f>
        <v>#REF!</v>
      </c>
      <c r="D185" s="40"/>
      <c r="E185" s="40"/>
      <c r="F185" s="40"/>
      <c r="G185" s="12" t="s">
        <v>344</v>
      </c>
      <c r="H185" s="38" t="e">
        <f>VLOOKUP($B184,#REF!,7,FALSE)</f>
        <v>#REF!</v>
      </c>
      <c r="I185" s="38" t="e">
        <f>VLOOKUP($B184,#REF!,8,FALSE)</f>
        <v>#REF!</v>
      </c>
      <c r="J185" s="38" t="e">
        <f>VLOOKUP($B184,#REF!,9,FALSE)</f>
        <v>#REF!</v>
      </c>
      <c r="K185" s="38" t="e">
        <f>VLOOKUP($B184,#REF!,10,FALSE)</f>
        <v>#REF!</v>
      </c>
      <c r="L185" s="38" t="e">
        <f>VLOOKUP($B184,#REF!,11,FALSE)</f>
        <v>#REF!</v>
      </c>
      <c r="M185" s="38" t="e">
        <f>VLOOKUP($B184,#REF!,12,FALSE)</f>
        <v>#REF!</v>
      </c>
      <c r="N185" s="38" t="e">
        <f>VLOOKUP($B184,#REF!,13,FALSE)</f>
        <v>#REF!</v>
      </c>
    </row>
    <row r="186" spans="1:14" ht="15.75" customHeight="1">
      <c r="A186" s="36">
        <v>92</v>
      </c>
      <c r="B186" s="17">
        <v>812</v>
      </c>
      <c r="C186" s="17" t="e">
        <f>VLOOKUP(B186,#REF!,3,FALSE)</f>
        <v>#REF!</v>
      </c>
      <c r="D186" s="37" t="e">
        <f>VLOOKUP(B186,#REF!,3,FALSE)</f>
        <v>#REF!</v>
      </c>
      <c r="E186" s="37" t="e">
        <f>VLOOKUP(B186,#REF!,4,FALSE)</f>
        <v>#REF!</v>
      </c>
      <c r="F186" s="37" t="e">
        <f>VLOOKUP(B186,#REF!,5,FALSE)</f>
        <v>#REF!</v>
      </c>
      <c r="G186" s="12" t="s">
        <v>343</v>
      </c>
      <c r="H186" s="38" t="e">
        <f>VLOOKUP($B186,#REF!,7,FALSE)</f>
        <v>#REF!</v>
      </c>
      <c r="I186" s="38" t="e">
        <f>VLOOKUP($B186,#REF!,8,FALSE)</f>
        <v>#REF!</v>
      </c>
      <c r="J186" s="38" t="e">
        <f>VLOOKUP($B186,#REF!,9,FALSE)</f>
        <v>#REF!</v>
      </c>
      <c r="K186" s="38"/>
      <c r="L186" s="38" t="e">
        <f>VLOOKUP($B186,#REF!,11,FALSE)</f>
        <v>#REF!</v>
      </c>
      <c r="M186" s="38" t="e">
        <f>VLOOKUP($B186,#REF!,12,FALSE)</f>
        <v>#REF!</v>
      </c>
      <c r="N186" s="38"/>
    </row>
    <row r="187" spans="1:14" ht="15.75" customHeight="1">
      <c r="A187" s="39"/>
      <c r="B187" s="39">
        <v>812</v>
      </c>
      <c r="C187" s="39" t="e">
        <f>VLOOKUP(B187,#REF!,3,FALSE)</f>
        <v>#REF!</v>
      </c>
      <c r="D187" s="40"/>
      <c r="E187" s="40"/>
      <c r="F187" s="40"/>
      <c r="G187" s="12" t="s">
        <v>344</v>
      </c>
      <c r="H187" s="38" t="e">
        <f>VLOOKUP($B186,#REF!,7,FALSE)</f>
        <v>#REF!</v>
      </c>
      <c r="I187" s="38" t="e">
        <f>VLOOKUP($B186,#REF!,8,FALSE)</f>
        <v>#REF!</v>
      </c>
      <c r="J187" s="38" t="e">
        <f>VLOOKUP($B186,#REF!,9,FALSE)</f>
        <v>#REF!</v>
      </c>
      <c r="K187" s="38" t="e">
        <f>VLOOKUP($B186,#REF!,10,FALSE)</f>
        <v>#REF!</v>
      </c>
      <c r="L187" s="38" t="e">
        <f>VLOOKUP($B186,#REF!,11,FALSE)</f>
        <v>#REF!</v>
      </c>
      <c r="M187" s="38" t="e">
        <f>VLOOKUP($B186,#REF!,12,FALSE)</f>
        <v>#REF!</v>
      </c>
      <c r="N187" s="38" t="e">
        <f>VLOOKUP($B186,#REF!,13,FALSE)</f>
        <v>#REF!</v>
      </c>
    </row>
    <row r="188" spans="1:14" ht="15.75" customHeight="1">
      <c r="A188" s="36">
        <v>93</v>
      </c>
      <c r="B188" s="17">
        <v>813</v>
      </c>
      <c r="C188" s="17" t="e">
        <f>VLOOKUP(B188,#REF!,3,FALSE)</f>
        <v>#REF!</v>
      </c>
      <c r="D188" s="37" t="e">
        <f>VLOOKUP(B188,#REF!,3,FALSE)</f>
        <v>#REF!</v>
      </c>
      <c r="E188" s="37" t="e">
        <f>VLOOKUP(B188,#REF!,4,FALSE)</f>
        <v>#REF!</v>
      </c>
      <c r="F188" s="37" t="e">
        <f>VLOOKUP(B188,#REF!,5,FALSE)</f>
        <v>#REF!</v>
      </c>
      <c r="G188" s="12" t="s">
        <v>343</v>
      </c>
      <c r="H188" s="38" t="e">
        <f>VLOOKUP($B188,#REF!,7,FALSE)</f>
        <v>#REF!</v>
      </c>
      <c r="I188" s="38" t="e">
        <f>VLOOKUP($B188,#REF!,8,FALSE)</f>
        <v>#REF!</v>
      </c>
      <c r="J188" s="38" t="e">
        <f>VLOOKUP($B188,#REF!,9,FALSE)</f>
        <v>#REF!</v>
      </c>
      <c r="K188" s="38"/>
      <c r="L188" s="38" t="e">
        <f>VLOOKUP($B188,#REF!,11,FALSE)</f>
        <v>#REF!</v>
      </c>
      <c r="M188" s="38" t="e">
        <f>VLOOKUP($B188,#REF!,12,FALSE)</f>
        <v>#REF!</v>
      </c>
      <c r="N188" s="38"/>
    </row>
    <row r="189" spans="1:14" ht="15.75" customHeight="1">
      <c r="A189" s="39"/>
      <c r="B189" s="39">
        <v>813</v>
      </c>
      <c r="C189" s="39" t="e">
        <f>VLOOKUP(B189,#REF!,3,FALSE)</f>
        <v>#REF!</v>
      </c>
      <c r="D189" s="40"/>
      <c r="E189" s="40"/>
      <c r="F189" s="40"/>
      <c r="G189" s="12" t="s">
        <v>344</v>
      </c>
      <c r="H189" s="38" t="e">
        <f>VLOOKUP($B188,#REF!,7,FALSE)</f>
        <v>#REF!</v>
      </c>
      <c r="I189" s="38" t="e">
        <f>VLOOKUP($B188,#REF!,8,FALSE)</f>
        <v>#REF!</v>
      </c>
      <c r="J189" s="38" t="e">
        <f>VLOOKUP($B188,#REF!,9,FALSE)</f>
        <v>#REF!</v>
      </c>
      <c r="K189" s="38" t="e">
        <f>VLOOKUP($B188,#REF!,10,FALSE)</f>
        <v>#REF!</v>
      </c>
      <c r="L189" s="38" t="e">
        <f>VLOOKUP($B188,#REF!,11,FALSE)</f>
        <v>#REF!</v>
      </c>
      <c r="M189" s="38" t="e">
        <f>VLOOKUP($B188,#REF!,12,FALSE)</f>
        <v>#REF!</v>
      </c>
      <c r="N189" s="38" t="e">
        <f>VLOOKUP($B188,#REF!,13,FALSE)</f>
        <v>#REF!</v>
      </c>
    </row>
    <row r="190" spans="1:14" ht="15.75" customHeight="1">
      <c r="A190" s="36">
        <v>94</v>
      </c>
      <c r="B190" s="17">
        <v>814</v>
      </c>
      <c r="C190" s="17" t="e">
        <f>VLOOKUP(B190,#REF!,3,FALSE)</f>
        <v>#REF!</v>
      </c>
      <c r="D190" s="37" t="e">
        <f>VLOOKUP(B190,#REF!,3,FALSE)</f>
        <v>#REF!</v>
      </c>
      <c r="E190" s="37" t="e">
        <f>VLOOKUP(B190,#REF!,4,FALSE)</f>
        <v>#REF!</v>
      </c>
      <c r="F190" s="37" t="e">
        <f>VLOOKUP(B190,#REF!,5,FALSE)</f>
        <v>#REF!</v>
      </c>
      <c r="G190" s="12" t="s">
        <v>343</v>
      </c>
      <c r="H190" s="38" t="e">
        <f>VLOOKUP($B190,#REF!,7,FALSE)</f>
        <v>#REF!</v>
      </c>
      <c r="I190" s="38" t="e">
        <f>VLOOKUP($B190,#REF!,8,FALSE)</f>
        <v>#REF!</v>
      </c>
      <c r="J190" s="38" t="e">
        <f>VLOOKUP($B190,#REF!,9,FALSE)</f>
        <v>#REF!</v>
      </c>
      <c r="K190" s="38"/>
      <c r="L190" s="38" t="e">
        <f>VLOOKUP($B190,#REF!,11,FALSE)</f>
        <v>#REF!</v>
      </c>
      <c r="M190" s="38" t="e">
        <f>VLOOKUP($B190,#REF!,12,FALSE)</f>
        <v>#REF!</v>
      </c>
      <c r="N190" s="38"/>
    </row>
    <row r="191" spans="1:14" ht="15.75" customHeight="1">
      <c r="A191" s="39"/>
      <c r="B191" s="39">
        <v>814</v>
      </c>
      <c r="C191" s="39" t="e">
        <f>VLOOKUP(B191,#REF!,3,FALSE)</f>
        <v>#REF!</v>
      </c>
      <c r="D191" s="40"/>
      <c r="E191" s="40"/>
      <c r="F191" s="40"/>
      <c r="G191" s="12" t="s">
        <v>344</v>
      </c>
      <c r="H191" s="38" t="e">
        <f>VLOOKUP($B190,#REF!,7,FALSE)</f>
        <v>#REF!</v>
      </c>
      <c r="I191" s="38" t="e">
        <f>VLOOKUP($B190,#REF!,8,FALSE)</f>
        <v>#REF!</v>
      </c>
      <c r="J191" s="38" t="e">
        <f>VLOOKUP($B190,#REF!,9,FALSE)</f>
        <v>#REF!</v>
      </c>
      <c r="K191" s="38" t="e">
        <f>VLOOKUP($B190,#REF!,10,FALSE)</f>
        <v>#REF!</v>
      </c>
      <c r="L191" s="38" t="e">
        <f>VLOOKUP($B190,#REF!,11,FALSE)</f>
        <v>#REF!</v>
      </c>
      <c r="M191" s="38" t="e">
        <f>VLOOKUP($B190,#REF!,12,FALSE)</f>
        <v>#REF!</v>
      </c>
      <c r="N191" s="38" t="e">
        <f>VLOOKUP($B190,#REF!,13,FALSE)</f>
        <v>#REF!</v>
      </c>
    </row>
    <row r="192" spans="1:14" ht="15.75" customHeight="1">
      <c r="A192" s="36">
        <v>95</v>
      </c>
      <c r="B192" s="17">
        <v>815</v>
      </c>
      <c r="C192" s="17" t="e">
        <f>VLOOKUP(B192,#REF!,3,FALSE)</f>
        <v>#REF!</v>
      </c>
      <c r="D192" s="37" t="e">
        <f>VLOOKUP(B192,#REF!,3,FALSE)</f>
        <v>#REF!</v>
      </c>
      <c r="E192" s="37" t="e">
        <f>VLOOKUP(B192,#REF!,4,FALSE)</f>
        <v>#REF!</v>
      </c>
      <c r="F192" s="37" t="e">
        <f>VLOOKUP(B192,#REF!,5,FALSE)</f>
        <v>#REF!</v>
      </c>
      <c r="G192" s="12" t="s">
        <v>343</v>
      </c>
      <c r="H192" s="38" t="e">
        <f>VLOOKUP($B192,#REF!,7,FALSE)</f>
        <v>#REF!</v>
      </c>
      <c r="I192" s="38" t="e">
        <f>VLOOKUP($B192,#REF!,8,FALSE)</f>
        <v>#REF!</v>
      </c>
      <c r="J192" s="38" t="e">
        <f>VLOOKUP($B192,#REF!,9,FALSE)</f>
        <v>#REF!</v>
      </c>
      <c r="K192" s="38"/>
      <c r="L192" s="38" t="e">
        <f>VLOOKUP($B192,#REF!,11,FALSE)</f>
        <v>#REF!</v>
      </c>
      <c r="M192" s="38" t="e">
        <f>VLOOKUP($B192,#REF!,12,FALSE)</f>
        <v>#REF!</v>
      </c>
      <c r="N192" s="38"/>
    </row>
    <row r="193" spans="1:14" ht="15.75" customHeight="1">
      <c r="A193" s="39"/>
      <c r="B193" s="39">
        <v>815</v>
      </c>
      <c r="C193" s="39" t="e">
        <f>VLOOKUP(B193,#REF!,3,FALSE)</f>
        <v>#REF!</v>
      </c>
      <c r="D193" s="40"/>
      <c r="E193" s="40"/>
      <c r="F193" s="40"/>
      <c r="G193" s="12" t="s">
        <v>344</v>
      </c>
      <c r="H193" s="38" t="e">
        <f>VLOOKUP($B192,#REF!,7,FALSE)</f>
        <v>#REF!</v>
      </c>
      <c r="I193" s="38" t="e">
        <f>VLOOKUP($B192,#REF!,8,FALSE)</f>
        <v>#REF!</v>
      </c>
      <c r="J193" s="38" t="e">
        <f>VLOOKUP($B192,#REF!,9,FALSE)</f>
        <v>#REF!</v>
      </c>
      <c r="K193" s="38" t="e">
        <f>VLOOKUP($B192,#REF!,10,FALSE)</f>
        <v>#REF!</v>
      </c>
      <c r="L193" s="38" t="e">
        <f>VLOOKUP($B192,#REF!,11,FALSE)</f>
        <v>#REF!</v>
      </c>
      <c r="M193" s="38" t="e">
        <f>VLOOKUP($B192,#REF!,12,FALSE)</f>
        <v>#REF!</v>
      </c>
      <c r="N193" s="38" t="e">
        <f>VLOOKUP($B192,#REF!,13,FALSE)</f>
        <v>#REF!</v>
      </c>
    </row>
    <row r="194" spans="1:14" ht="15.75" customHeight="1">
      <c r="A194" s="36">
        <v>96</v>
      </c>
      <c r="B194" s="17">
        <v>816</v>
      </c>
      <c r="C194" s="17" t="e">
        <f>VLOOKUP(B194,#REF!,3,FALSE)</f>
        <v>#REF!</v>
      </c>
      <c r="D194" s="37" t="e">
        <f>VLOOKUP(B194,#REF!,3,FALSE)</f>
        <v>#REF!</v>
      </c>
      <c r="E194" s="37" t="e">
        <f>VLOOKUP(B194,#REF!,4,FALSE)</f>
        <v>#REF!</v>
      </c>
      <c r="F194" s="37" t="e">
        <f>VLOOKUP(B194,#REF!,5,FALSE)</f>
        <v>#REF!</v>
      </c>
      <c r="G194" s="12" t="s">
        <v>343</v>
      </c>
      <c r="H194" s="38" t="e">
        <f>VLOOKUP($B194,#REF!,7,FALSE)</f>
        <v>#REF!</v>
      </c>
      <c r="I194" s="38" t="e">
        <f>VLOOKUP($B194,#REF!,8,FALSE)</f>
        <v>#REF!</v>
      </c>
      <c r="J194" s="38" t="e">
        <f>VLOOKUP($B194,#REF!,9,FALSE)</f>
        <v>#REF!</v>
      </c>
      <c r="K194" s="38"/>
      <c r="L194" s="38" t="e">
        <f>VLOOKUP($B194,#REF!,11,FALSE)</f>
        <v>#REF!</v>
      </c>
      <c r="M194" s="38" t="e">
        <f>VLOOKUP($B194,#REF!,12,FALSE)</f>
        <v>#REF!</v>
      </c>
      <c r="N194" s="38"/>
    </row>
    <row r="195" spans="1:14" ht="15.75" customHeight="1">
      <c r="A195" s="39"/>
      <c r="B195" s="39">
        <v>816</v>
      </c>
      <c r="C195" s="39" t="e">
        <f>VLOOKUP(B195,#REF!,3,FALSE)</f>
        <v>#REF!</v>
      </c>
      <c r="D195" s="40"/>
      <c r="E195" s="40"/>
      <c r="F195" s="40"/>
      <c r="G195" s="12" t="s">
        <v>344</v>
      </c>
      <c r="H195" s="38" t="e">
        <f>VLOOKUP($B194,#REF!,7,FALSE)</f>
        <v>#REF!</v>
      </c>
      <c r="I195" s="38" t="e">
        <f>VLOOKUP($B194,#REF!,8,FALSE)</f>
        <v>#REF!</v>
      </c>
      <c r="J195" s="38" t="e">
        <f>VLOOKUP($B194,#REF!,9,FALSE)</f>
        <v>#REF!</v>
      </c>
      <c r="K195" s="38" t="e">
        <f>VLOOKUP($B194,#REF!,10,FALSE)</f>
        <v>#REF!</v>
      </c>
      <c r="L195" s="38" t="e">
        <f>VLOOKUP($B194,#REF!,11,FALSE)</f>
        <v>#REF!</v>
      </c>
      <c r="M195" s="38" t="e">
        <f>VLOOKUP($B194,#REF!,12,FALSE)</f>
        <v>#REF!</v>
      </c>
      <c r="N195" s="38" t="e">
        <f>VLOOKUP($B194,#REF!,13,FALSE)</f>
        <v>#REF!</v>
      </c>
    </row>
    <row r="196" spans="1:14" ht="15.75" customHeight="1">
      <c r="A196" s="36">
        <v>97</v>
      </c>
      <c r="B196" s="17">
        <v>817</v>
      </c>
      <c r="C196" s="17" t="e">
        <f>VLOOKUP(B196,#REF!,3,FALSE)</f>
        <v>#REF!</v>
      </c>
      <c r="D196" s="37" t="e">
        <f>VLOOKUP(B196,#REF!,3,FALSE)</f>
        <v>#REF!</v>
      </c>
      <c r="E196" s="37" t="e">
        <f>VLOOKUP(B196,#REF!,4,FALSE)</f>
        <v>#REF!</v>
      </c>
      <c r="F196" s="37" t="e">
        <f>VLOOKUP(B196,#REF!,5,FALSE)</f>
        <v>#REF!</v>
      </c>
      <c r="G196" s="12" t="s">
        <v>343</v>
      </c>
      <c r="H196" s="38" t="e">
        <f>VLOOKUP($B196,#REF!,7,FALSE)</f>
        <v>#REF!</v>
      </c>
      <c r="I196" s="38" t="e">
        <f>VLOOKUP($B196,#REF!,8,FALSE)</f>
        <v>#REF!</v>
      </c>
      <c r="J196" s="38" t="e">
        <f>VLOOKUP($B196,#REF!,9,FALSE)</f>
        <v>#REF!</v>
      </c>
      <c r="K196" s="38"/>
      <c r="L196" s="38" t="e">
        <f>VLOOKUP($B196,#REF!,11,FALSE)</f>
        <v>#REF!</v>
      </c>
      <c r="M196" s="38" t="e">
        <f>VLOOKUP($B196,#REF!,12,FALSE)</f>
        <v>#REF!</v>
      </c>
      <c r="N196" s="38"/>
    </row>
    <row r="197" spans="1:14" ht="15.75" customHeight="1">
      <c r="A197" s="39"/>
      <c r="B197" s="39">
        <v>817</v>
      </c>
      <c r="C197" s="39" t="e">
        <f>VLOOKUP(B197,#REF!,3,FALSE)</f>
        <v>#REF!</v>
      </c>
      <c r="D197" s="40"/>
      <c r="E197" s="40"/>
      <c r="F197" s="40"/>
      <c r="G197" s="12" t="s">
        <v>344</v>
      </c>
      <c r="H197" s="38" t="e">
        <f>VLOOKUP($B196,#REF!,7,FALSE)</f>
        <v>#REF!</v>
      </c>
      <c r="I197" s="38" t="e">
        <f>VLOOKUP($B196,#REF!,8,FALSE)</f>
        <v>#REF!</v>
      </c>
      <c r="J197" s="38" t="e">
        <f>VLOOKUP($B196,#REF!,9,FALSE)</f>
        <v>#REF!</v>
      </c>
      <c r="K197" s="38" t="e">
        <f>VLOOKUP($B196,#REF!,10,FALSE)</f>
        <v>#REF!</v>
      </c>
      <c r="L197" s="38" t="e">
        <f>VLOOKUP($B196,#REF!,11,FALSE)</f>
        <v>#REF!</v>
      </c>
      <c r="M197" s="38" t="e">
        <f>VLOOKUP($B196,#REF!,12,FALSE)</f>
        <v>#REF!</v>
      </c>
      <c r="N197" s="38" t="e">
        <f>VLOOKUP($B196,#REF!,13,FALSE)</f>
        <v>#REF!</v>
      </c>
    </row>
    <row r="198" spans="1:14" ht="15.75" customHeight="1">
      <c r="A198" s="36">
        <v>98</v>
      </c>
      <c r="B198" s="17">
        <v>818</v>
      </c>
      <c r="C198" s="17" t="e">
        <f>VLOOKUP(B198,#REF!,3,FALSE)</f>
        <v>#REF!</v>
      </c>
      <c r="D198" s="37" t="e">
        <f>VLOOKUP(B198,#REF!,3,FALSE)</f>
        <v>#REF!</v>
      </c>
      <c r="E198" s="37" t="e">
        <f>VLOOKUP(B198,#REF!,4,FALSE)</f>
        <v>#REF!</v>
      </c>
      <c r="F198" s="37" t="e">
        <f>VLOOKUP(B198,#REF!,5,FALSE)</f>
        <v>#REF!</v>
      </c>
      <c r="G198" s="12" t="s">
        <v>343</v>
      </c>
      <c r="H198" s="38" t="e">
        <f>VLOOKUP($B198,#REF!,7,FALSE)</f>
        <v>#REF!</v>
      </c>
      <c r="I198" s="38" t="e">
        <f>VLOOKUP($B198,#REF!,8,FALSE)</f>
        <v>#REF!</v>
      </c>
      <c r="J198" s="38" t="e">
        <f>VLOOKUP($B198,#REF!,9,FALSE)</f>
        <v>#REF!</v>
      </c>
      <c r="K198" s="38"/>
      <c r="L198" s="38" t="e">
        <f>VLOOKUP($B198,#REF!,11,FALSE)</f>
        <v>#REF!</v>
      </c>
      <c r="M198" s="38" t="e">
        <f>VLOOKUP($B198,#REF!,12,FALSE)</f>
        <v>#REF!</v>
      </c>
      <c r="N198" s="38"/>
    </row>
    <row r="199" spans="1:14" ht="15.75" customHeight="1">
      <c r="A199" s="39"/>
      <c r="B199" s="39">
        <v>818</v>
      </c>
      <c r="C199" s="39" t="e">
        <f>VLOOKUP(B199,#REF!,3,FALSE)</f>
        <v>#REF!</v>
      </c>
      <c r="D199" s="40"/>
      <c r="E199" s="40"/>
      <c r="F199" s="40"/>
      <c r="G199" s="12" t="s">
        <v>344</v>
      </c>
      <c r="H199" s="38" t="e">
        <f>VLOOKUP($B198,#REF!,7,FALSE)</f>
        <v>#REF!</v>
      </c>
      <c r="I199" s="38" t="e">
        <f>VLOOKUP($B198,#REF!,8,FALSE)</f>
        <v>#REF!</v>
      </c>
      <c r="J199" s="38" t="e">
        <f>VLOOKUP($B198,#REF!,9,FALSE)</f>
        <v>#REF!</v>
      </c>
      <c r="K199" s="38" t="e">
        <f>VLOOKUP($B198,#REF!,10,FALSE)</f>
        <v>#REF!</v>
      </c>
      <c r="L199" s="38" t="e">
        <f>VLOOKUP($B198,#REF!,11,FALSE)</f>
        <v>#REF!</v>
      </c>
      <c r="M199" s="38" t="e">
        <f>VLOOKUP($B198,#REF!,12,FALSE)</f>
        <v>#REF!</v>
      </c>
      <c r="N199" s="38" t="e">
        <f>VLOOKUP($B198,#REF!,13,FALSE)</f>
        <v>#REF!</v>
      </c>
    </row>
    <row r="200" spans="1:14" ht="15.75" customHeight="1">
      <c r="A200" s="36">
        <v>99</v>
      </c>
      <c r="B200" s="17">
        <v>819</v>
      </c>
      <c r="C200" s="17" t="e">
        <f>VLOOKUP(B200,#REF!,3,FALSE)</f>
        <v>#REF!</v>
      </c>
      <c r="D200" s="37" t="e">
        <f>VLOOKUP(B200,#REF!,3,FALSE)</f>
        <v>#REF!</v>
      </c>
      <c r="E200" s="37" t="e">
        <f>VLOOKUP(B200,#REF!,4,FALSE)</f>
        <v>#REF!</v>
      </c>
      <c r="F200" s="37" t="e">
        <f>VLOOKUP(B200,#REF!,5,FALSE)</f>
        <v>#REF!</v>
      </c>
      <c r="G200" s="12" t="s">
        <v>343</v>
      </c>
      <c r="H200" s="38" t="e">
        <f>VLOOKUP($B200,#REF!,7,FALSE)</f>
        <v>#REF!</v>
      </c>
      <c r="I200" s="38" t="e">
        <f>VLOOKUP($B200,#REF!,8,FALSE)</f>
        <v>#REF!</v>
      </c>
      <c r="J200" s="38" t="e">
        <f>VLOOKUP($B200,#REF!,9,FALSE)</f>
        <v>#REF!</v>
      </c>
      <c r="K200" s="38"/>
      <c r="L200" s="38" t="e">
        <f>VLOOKUP($B200,#REF!,11,FALSE)</f>
        <v>#REF!</v>
      </c>
      <c r="M200" s="38" t="e">
        <f>VLOOKUP($B200,#REF!,12,FALSE)</f>
        <v>#REF!</v>
      </c>
      <c r="N200" s="38"/>
    </row>
    <row r="201" spans="1:14" ht="15.75" customHeight="1">
      <c r="A201" s="39"/>
      <c r="B201" s="39">
        <v>819</v>
      </c>
      <c r="C201" s="39" t="e">
        <f>VLOOKUP(B201,#REF!,3,FALSE)</f>
        <v>#REF!</v>
      </c>
      <c r="D201" s="40"/>
      <c r="E201" s="40"/>
      <c r="F201" s="40"/>
      <c r="G201" s="12" t="s">
        <v>344</v>
      </c>
      <c r="H201" s="38" t="e">
        <f>VLOOKUP($B200,#REF!,7,FALSE)</f>
        <v>#REF!</v>
      </c>
      <c r="I201" s="38" t="e">
        <f>VLOOKUP($B200,#REF!,8,FALSE)</f>
        <v>#REF!</v>
      </c>
      <c r="J201" s="38" t="e">
        <f>VLOOKUP($B200,#REF!,9,FALSE)</f>
        <v>#REF!</v>
      </c>
      <c r="K201" s="38" t="e">
        <f>VLOOKUP($B200,#REF!,10,FALSE)</f>
        <v>#REF!</v>
      </c>
      <c r="L201" s="38" t="e">
        <f>VLOOKUP($B200,#REF!,11,FALSE)</f>
        <v>#REF!</v>
      </c>
      <c r="M201" s="38" t="e">
        <f>VLOOKUP($B200,#REF!,12,FALSE)</f>
        <v>#REF!</v>
      </c>
      <c r="N201" s="38" t="e">
        <f>VLOOKUP($B200,#REF!,13,FALSE)</f>
        <v>#REF!</v>
      </c>
    </row>
    <row r="202" spans="1:14" ht="15.75" customHeight="1">
      <c r="A202" s="36">
        <v>100</v>
      </c>
      <c r="B202" s="17">
        <v>820</v>
      </c>
      <c r="C202" s="17" t="e">
        <f>VLOOKUP(B202,#REF!,3,FALSE)</f>
        <v>#REF!</v>
      </c>
      <c r="D202" s="37" t="e">
        <f>VLOOKUP(B202,#REF!,3,FALSE)</f>
        <v>#REF!</v>
      </c>
      <c r="E202" s="37" t="e">
        <f>VLOOKUP(B202,#REF!,4,FALSE)</f>
        <v>#REF!</v>
      </c>
      <c r="F202" s="37" t="e">
        <f>VLOOKUP(B202,#REF!,5,FALSE)</f>
        <v>#REF!</v>
      </c>
      <c r="G202" s="12" t="s">
        <v>343</v>
      </c>
      <c r="H202" s="38" t="e">
        <f>VLOOKUP($B202,#REF!,7,FALSE)</f>
        <v>#REF!</v>
      </c>
      <c r="I202" s="38" t="e">
        <f>VLOOKUP($B202,#REF!,8,FALSE)</f>
        <v>#REF!</v>
      </c>
      <c r="J202" s="38" t="e">
        <f>VLOOKUP($B202,#REF!,9,FALSE)</f>
        <v>#REF!</v>
      </c>
      <c r="K202" s="38"/>
      <c r="L202" s="38" t="e">
        <f>VLOOKUP($B202,#REF!,11,FALSE)</f>
        <v>#REF!</v>
      </c>
      <c r="M202" s="38" t="e">
        <f>VLOOKUP($B202,#REF!,12,FALSE)</f>
        <v>#REF!</v>
      </c>
      <c r="N202" s="38"/>
    </row>
    <row r="203" spans="1:14" ht="15.75" customHeight="1">
      <c r="A203" s="39"/>
      <c r="B203" s="39">
        <v>820</v>
      </c>
      <c r="C203" s="39" t="e">
        <f>VLOOKUP(B203,#REF!,3,FALSE)</f>
        <v>#REF!</v>
      </c>
      <c r="D203" s="40"/>
      <c r="E203" s="40"/>
      <c r="F203" s="40"/>
      <c r="G203" s="12" t="s">
        <v>344</v>
      </c>
      <c r="H203" s="38" t="e">
        <f>VLOOKUP($B202,#REF!,7,FALSE)</f>
        <v>#REF!</v>
      </c>
      <c r="I203" s="38" t="e">
        <f>VLOOKUP($B202,#REF!,8,FALSE)</f>
        <v>#REF!</v>
      </c>
      <c r="J203" s="38" t="e">
        <f>VLOOKUP($B202,#REF!,9,FALSE)</f>
        <v>#REF!</v>
      </c>
      <c r="K203" s="38" t="e">
        <f>VLOOKUP($B202,#REF!,10,FALSE)</f>
        <v>#REF!</v>
      </c>
      <c r="L203" s="38" t="e">
        <f>VLOOKUP($B202,#REF!,11,FALSE)</f>
        <v>#REF!</v>
      </c>
      <c r="M203" s="38" t="e">
        <f>VLOOKUP($B202,#REF!,12,FALSE)</f>
        <v>#REF!</v>
      </c>
      <c r="N203" s="38" t="e">
        <f>VLOOKUP($B202,#REF!,13,FALSE)</f>
        <v>#REF!</v>
      </c>
    </row>
    <row r="204" spans="1:14" ht="15.75" customHeight="1">
      <c r="A204" s="36">
        <v>101</v>
      </c>
      <c r="B204" s="17">
        <v>821</v>
      </c>
      <c r="C204" s="17" t="e">
        <f>VLOOKUP(B204,#REF!,3,FALSE)</f>
        <v>#REF!</v>
      </c>
      <c r="D204" s="37" t="e">
        <f>VLOOKUP(B204,#REF!,3,FALSE)</f>
        <v>#REF!</v>
      </c>
      <c r="E204" s="37" t="e">
        <f>VLOOKUP(B204,#REF!,4,FALSE)</f>
        <v>#REF!</v>
      </c>
      <c r="F204" s="37" t="e">
        <f>VLOOKUP(B204,#REF!,5,FALSE)</f>
        <v>#REF!</v>
      </c>
      <c r="G204" s="12" t="s">
        <v>343</v>
      </c>
      <c r="H204" s="38" t="e">
        <f>VLOOKUP($B204,#REF!,7,FALSE)</f>
        <v>#REF!</v>
      </c>
      <c r="I204" s="38" t="e">
        <f>VLOOKUP($B204,#REF!,8,FALSE)</f>
        <v>#REF!</v>
      </c>
      <c r="J204" s="38" t="e">
        <f>VLOOKUP($B204,#REF!,9,FALSE)</f>
        <v>#REF!</v>
      </c>
      <c r="K204" s="38"/>
      <c r="L204" s="38" t="e">
        <f>VLOOKUP($B204,#REF!,11,FALSE)</f>
        <v>#REF!</v>
      </c>
      <c r="M204" s="38" t="e">
        <f>VLOOKUP($B204,#REF!,12,FALSE)</f>
        <v>#REF!</v>
      </c>
      <c r="N204" s="38"/>
    </row>
    <row r="205" spans="1:14" ht="15.75" customHeight="1">
      <c r="A205" s="39"/>
      <c r="B205" s="39">
        <v>821</v>
      </c>
      <c r="C205" s="39" t="e">
        <f>VLOOKUP(B205,#REF!,3,FALSE)</f>
        <v>#REF!</v>
      </c>
      <c r="D205" s="40"/>
      <c r="E205" s="40"/>
      <c r="F205" s="40"/>
      <c r="G205" s="12" t="s">
        <v>344</v>
      </c>
      <c r="H205" s="38" t="e">
        <f>VLOOKUP($B204,#REF!,7,FALSE)</f>
        <v>#REF!</v>
      </c>
      <c r="I205" s="38" t="e">
        <f>VLOOKUP($B204,#REF!,8,FALSE)</f>
        <v>#REF!</v>
      </c>
      <c r="J205" s="38" t="e">
        <f>VLOOKUP($B204,#REF!,9,FALSE)</f>
        <v>#REF!</v>
      </c>
      <c r="K205" s="38" t="e">
        <f>VLOOKUP($B204,#REF!,10,FALSE)</f>
        <v>#REF!</v>
      </c>
      <c r="L205" s="38" t="e">
        <f>VLOOKUP($B204,#REF!,11,FALSE)</f>
        <v>#REF!</v>
      </c>
      <c r="M205" s="38" t="e">
        <f>VLOOKUP($B204,#REF!,12,FALSE)</f>
        <v>#REF!</v>
      </c>
      <c r="N205" s="38" t="e">
        <f>VLOOKUP($B204,#REF!,13,FALSE)</f>
        <v>#REF!</v>
      </c>
    </row>
    <row r="206" spans="1:14" ht="15.75" customHeight="1">
      <c r="A206" s="36">
        <v>102</v>
      </c>
      <c r="B206" s="17">
        <v>822</v>
      </c>
      <c r="C206" s="17" t="e">
        <f>VLOOKUP(B206,#REF!,3,FALSE)</f>
        <v>#REF!</v>
      </c>
      <c r="D206" s="37" t="e">
        <f>VLOOKUP(B206,#REF!,3,FALSE)</f>
        <v>#REF!</v>
      </c>
      <c r="E206" s="37" t="e">
        <f>VLOOKUP(B206,#REF!,4,FALSE)</f>
        <v>#REF!</v>
      </c>
      <c r="F206" s="37" t="e">
        <f>VLOOKUP(B206,#REF!,5,FALSE)</f>
        <v>#REF!</v>
      </c>
      <c r="G206" s="12" t="s">
        <v>343</v>
      </c>
      <c r="H206" s="38" t="e">
        <f>VLOOKUP($B206,#REF!,7,FALSE)</f>
        <v>#REF!</v>
      </c>
      <c r="I206" s="38" t="e">
        <f>VLOOKUP($B206,#REF!,8,FALSE)</f>
        <v>#REF!</v>
      </c>
      <c r="J206" s="38" t="e">
        <f>VLOOKUP($B206,#REF!,9,FALSE)</f>
        <v>#REF!</v>
      </c>
      <c r="K206" s="38"/>
      <c r="L206" s="38" t="e">
        <f>VLOOKUP($B206,#REF!,11,FALSE)</f>
        <v>#REF!</v>
      </c>
      <c r="M206" s="38" t="e">
        <f>VLOOKUP($B206,#REF!,12,FALSE)</f>
        <v>#REF!</v>
      </c>
      <c r="N206" s="38"/>
    </row>
    <row r="207" spans="1:14" ht="15.75" customHeight="1">
      <c r="A207" s="39"/>
      <c r="B207" s="39">
        <v>822</v>
      </c>
      <c r="C207" s="39" t="e">
        <f>VLOOKUP(B207,#REF!,3,FALSE)</f>
        <v>#REF!</v>
      </c>
      <c r="D207" s="40"/>
      <c r="E207" s="40"/>
      <c r="F207" s="40"/>
      <c r="G207" s="12" t="s">
        <v>344</v>
      </c>
      <c r="H207" s="38" t="e">
        <f>VLOOKUP($B206,#REF!,7,FALSE)</f>
        <v>#REF!</v>
      </c>
      <c r="I207" s="38" t="e">
        <f>VLOOKUP($B206,#REF!,8,FALSE)</f>
        <v>#REF!</v>
      </c>
      <c r="J207" s="38" t="e">
        <f>VLOOKUP($B206,#REF!,9,FALSE)</f>
        <v>#REF!</v>
      </c>
      <c r="K207" s="38" t="e">
        <f>VLOOKUP($B206,#REF!,10,FALSE)</f>
        <v>#REF!</v>
      </c>
      <c r="L207" s="38" t="e">
        <f>VLOOKUP($B206,#REF!,11,FALSE)</f>
        <v>#REF!</v>
      </c>
      <c r="M207" s="38" t="e">
        <f>VLOOKUP($B206,#REF!,12,FALSE)</f>
        <v>#REF!</v>
      </c>
      <c r="N207" s="38" t="e">
        <f>VLOOKUP($B206,#REF!,13,FALSE)</f>
        <v>#REF!</v>
      </c>
    </row>
    <row r="208" spans="1:14" ht="15.75" customHeight="1">
      <c r="A208" s="36">
        <v>103</v>
      </c>
      <c r="B208" s="17">
        <v>823</v>
      </c>
      <c r="C208" s="17" t="e">
        <f>VLOOKUP(B208,#REF!,3,FALSE)</f>
        <v>#REF!</v>
      </c>
      <c r="D208" s="37" t="e">
        <f>VLOOKUP(B208,#REF!,3,FALSE)</f>
        <v>#REF!</v>
      </c>
      <c r="E208" s="37" t="e">
        <f>VLOOKUP(B208,#REF!,4,FALSE)</f>
        <v>#REF!</v>
      </c>
      <c r="F208" s="37" t="e">
        <f>VLOOKUP(B208,#REF!,5,FALSE)</f>
        <v>#REF!</v>
      </c>
      <c r="G208" s="12" t="s">
        <v>343</v>
      </c>
      <c r="H208" s="38" t="e">
        <f>VLOOKUP($B208,#REF!,7,FALSE)</f>
        <v>#REF!</v>
      </c>
      <c r="I208" s="38" t="e">
        <f>VLOOKUP($B208,#REF!,8,FALSE)</f>
        <v>#REF!</v>
      </c>
      <c r="J208" s="38" t="e">
        <f>VLOOKUP($B208,#REF!,9,FALSE)</f>
        <v>#REF!</v>
      </c>
      <c r="K208" s="38"/>
      <c r="L208" s="38" t="e">
        <f>VLOOKUP($B208,#REF!,11,FALSE)</f>
        <v>#REF!</v>
      </c>
      <c r="M208" s="38" t="e">
        <f>VLOOKUP($B208,#REF!,12,FALSE)</f>
        <v>#REF!</v>
      </c>
      <c r="N208" s="38"/>
    </row>
    <row r="209" spans="1:14" ht="15.75" customHeight="1">
      <c r="A209" s="39"/>
      <c r="B209" s="39">
        <v>823</v>
      </c>
      <c r="C209" s="39" t="e">
        <f>VLOOKUP(B209,#REF!,3,FALSE)</f>
        <v>#REF!</v>
      </c>
      <c r="D209" s="40"/>
      <c r="E209" s="40"/>
      <c r="F209" s="40"/>
      <c r="G209" s="12" t="s">
        <v>344</v>
      </c>
      <c r="H209" s="38" t="e">
        <f>VLOOKUP($B208,#REF!,7,FALSE)</f>
        <v>#REF!</v>
      </c>
      <c r="I209" s="38" t="e">
        <f>VLOOKUP($B208,#REF!,8,FALSE)</f>
        <v>#REF!</v>
      </c>
      <c r="J209" s="38" t="e">
        <f>VLOOKUP($B208,#REF!,9,FALSE)</f>
        <v>#REF!</v>
      </c>
      <c r="K209" s="38" t="e">
        <f>VLOOKUP($B208,#REF!,10,FALSE)</f>
        <v>#REF!</v>
      </c>
      <c r="L209" s="38" t="e">
        <f>VLOOKUP($B208,#REF!,11,FALSE)</f>
        <v>#REF!</v>
      </c>
      <c r="M209" s="38" t="e">
        <f>VLOOKUP($B208,#REF!,12,FALSE)</f>
        <v>#REF!</v>
      </c>
      <c r="N209" s="38" t="e">
        <f>VLOOKUP($B208,#REF!,13,FALSE)</f>
        <v>#REF!</v>
      </c>
    </row>
    <row r="210" spans="1:14" ht="15.75" customHeight="1">
      <c r="A210" s="12">
        <v>104</v>
      </c>
      <c r="B210" s="12">
        <v>824</v>
      </c>
      <c r="C210" s="12" t="e">
        <f>VLOOKUP(B210,#REF!,3,FALSE)</f>
        <v>#REF!</v>
      </c>
      <c r="D210" s="37" t="e">
        <f>VLOOKUP(B210,#REF!,3,FALSE)</f>
        <v>#REF!</v>
      </c>
      <c r="E210" s="37" t="e">
        <f>VLOOKUP(B210,#REF!,4,FALSE)</f>
        <v>#REF!</v>
      </c>
      <c r="F210" s="37" t="e">
        <f>VLOOKUP(B210,#REF!,5,FALSE)</f>
        <v>#REF!</v>
      </c>
      <c r="G210" s="12" t="s">
        <v>343</v>
      </c>
      <c r="H210" s="38" t="e">
        <f>VLOOKUP($B210,#REF!,7,FALSE)</f>
        <v>#REF!</v>
      </c>
      <c r="I210" s="38" t="e">
        <f>VLOOKUP($B210,#REF!,8,FALSE)</f>
        <v>#REF!</v>
      </c>
      <c r="J210" s="38" t="e">
        <f>VLOOKUP($B210,#REF!,9,FALSE)</f>
        <v>#REF!</v>
      </c>
      <c r="K210" s="38"/>
      <c r="L210" s="38" t="e">
        <f>VLOOKUP($B210,#REF!,11,FALSE)</f>
        <v>#REF!</v>
      </c>
      <c r="M210" s="38" t="e">
        <f>VLOOKUP($B210,#REF!,12,FALSE)</f>
        <v>#REF!</v>
      </c>
      <c r="N210" s="38"/>
    </row>
    <row r="211" spans="1:14" ht="15.75" customHeight="1">
      <c r="A211" s="12"/>
      <c r="B211" s="12">
        <v>824</v>
      </c>
      <c r="C211" s="12" t="e">
        <f>VLOOKUP(B211,#REF!,3,FALSE)</f>
        <v>#REF!</v>
      </c>
      <c r="D211" s="40"/>
      <c r="E211" s="40"/>
      <c r="F211" s="40"/>
      <c r="G211" s="12" t="s">
        <v>344</v>
      </c>
      <c r="H211" s="38" t="e">
        <f>VLOOKUP($B210,#REF!,7,FALSE)</f>
        <v>#REF!</v>
      </c>
      <c r="I211" s="38" t="e">
        <f>VLOOKUP($B210,#REF!,8,FALSE)</f>
        <v>#REF!</v>
      </c>
      <c r="J211" s="38" t="e">
        <f>VLOOKUP($B210,#REF!,9,FALSE)</f>
        <v>#REF!</v>
      </c>
      <c r="K211" s="38" t="e">
        <f>VLOOKUP($B210,#REF!,10,FALSE)</f>
        <v>#REF!</v>
      </c>
      <c r="L211" s="38" t="e">
        <f>VLOOKUP($B210,#REF!,11,FALSE)</f>
        <v>#REF!</v>
      </c>
      <c r="M211" s="38" t="e">
        <f>VLOOKUP($B210,#REF!,12,FALSE)</f>
        <v>#REF!</v>
      </c>
      <c r="N211" s="38" t="e">
        <f>VLOOKUP($B210,#REF!,13,FALSE)</f>
        <v>#REF!</v>
      </c>
    </row>
    <row r="212" spans="1:14" ht="15.75" customHeight="1">
      <c r="A212" s="12">
        <v>105</v>
      </c>
      <c r="B212" s="12">
        <v>825</v>
      </c>
      <c r="C212" s="12" t="e">
        <f>VLOOKUP(B212,#REF!,3,FALSE)</f>
        <v>#REF!</v>
      </c>
      <c r="D212" s="37" t="e">
        <f>VLOOKUP(B212,#REF!,3,FALSE)</f>
        <v>#REF!</v>
      </c>
      <c r="E212" s="37" t="e">
        <f>VLOOKUP(B212,#REF!,4,FALSE)</f>
        <v>#REF!</v>
      </c>
      <c r="F212" s="37" t="e">
        <f>VLOOKUP(B212,#REF!,5,FALSE)</f>
        <v>#REF!</v>
      </c>
      <c r="G212" s="12" t="s">
        <v>343</v>
      </c>
      <c r="H212" s="38" t="e">
        <f>VLOOKUP($B212,#REF!,7,FALSE)</f>
        <v>#REF!</v>
      </c>
      <c r="I212" s="38" t="e">
        <f>VLOOKUP($B212,#REF!,8,FALSE)</f>
        <v>#REF!</v>
      </c>
      <c r="J212" s="38" t="e">
        <f>VLOOKUP($B212,#REF!,9,FALSE)</f>
        <v>#REF!</v>
      </c>
      <c r="K212" s="38"/>
      <c r="L212" s="38" t="e">
        <f>VLOOKUP($B212,#REF!,11,FALSE)</f>
        <v>#REF!</v>
      </c>
      <c r="M212" s="38" t="e">
        <f>VLOOKUP($B212,#REF!,12,FALSE)</f>
        <v>#REF!</v>
      </c>
      <c r="N212" s="38"/>
    </row>
    <row r="213" spans="1:14" ht="15.75" customHeight="1">
      <c r="A213" s="12"/>
      <c r="B213" s="12">
        <v>825</v>
      </c>
      <c r="C213" s="12" t="e">
        <f>VLOOKUP(B213,#REF!,3,FALSE)</f>
        <v>#REF!</v>
      </c>
      <c r="D213" s="40"/>
      <c r="E213" s="40"/>
      <c r="F213" s="40"/>
      <c r="G213" s="12" t="s">
        <v>344</v>
      </c>
      <c r="H213" s="38" t="e">
        <f>VLOOKUP($B212,#REF!,7,FALSE)</f>
        <v>#REF!</v>
      </c>
      <c r="I213" s="38" t="e">
        <f>VLOOKUP($B212,#REF!,8,FALSE)</f>
        <v>#REF!</v>
      </c>
      <c r="J213" s="38" t="e">
        <f>VLOOKUP($B212,#REF!,9,FALSE)</f>
        <v>#REF!</v>
      </c>
      <c r="K213" s="38" t="e">
        <f>VLOOKUP($B212,#REF!,10,FALSE)</f>
        <v>#REF!</v>
      </c>
      <c r="L213" s="38" t="e">
        <f>VLOOKUP($B212,#REF!,11,FALSE)</f>
        <v>#REF!</v>
      </c>
      <c r="M213" s="38" t="e">
        <f>VLOOKUP($B212,#REF!,12,FALSE)</f>
        <v>#REF!</v>
      </c>
      <c r="N213" s="38" t="e">
        <f>VLOOKUP($B212,#REF!,13,FALSE)</f>
        <v>#REF!</v>
      </c>
    </row>
    <row r="214" spans="1:14" ht="15.75" customHeight="1">
      <c r="A214" s="42" t="s">
        <v>345</v>
      </c>
      <c r="B214" s="43"/>
      <c r="C214" s="44"/>
      <c r="D214" s="37" t="e">
        <f>SUM(D4:D212)</f>
        <v>#REF!</v>
      </c>
      <c r="E214" s="37" t="e">
        <f>SUM(E4:E212)</f>
        <v>#REF!</v>
      </c>
      <c r="F214" s="37" t="e">
        <f>SUM(F4:F212)</f>
        <v>#REF!</v>
      </c>
      <c r="G214" s="12" t="s">
        <v>343</v>
      </c>
      <c r="H214" s="38" t="e">
        <f>SUMIF($G$4:$G$213,$G214,H4:H213)</f>
        <v>#REF!</v>
      </c>
      <c r="I214" s="38" t="e">
        <f>SUMIF($G$4:$G$213,$G214,I4:I213)</f>
        <v>#REF!</v>
      </c>
      <c r="J214" s="38" t="e">
        <f>SUMIF($G$4:$G$213,$G214,J4:J213)</f>
        <v>#REF!</v>
      </c>
      <c r="K214" s="38"/>
      <c r="L214" s="38" t="e">
        <f>SUMIF($G$4:$G$213,$G214,L4:L213)</f>
        <v>#REF!</v>
      </c>
      <c r="M214" s="38" t="e">
        <f>SUMIF($G$4:$G$213,$G214,M4:M213)</f>
        <v>#REF!</v>
      </c>
      <c r="N214" s="38"/>
    </row>
    <row r="215" spans="1:14" ht="15.75" customHeight="1">
      <c r="A215" s="45"/>
      <c r="B215" s="46"/>
      <c r="C215" s="47"/>
      <c r="D215" s="40"/>
      <c r="E215" s="40"/>
      <c r="F215" s="40"/>
      <c r="G215" s="12" t="s">
        <v>344</v>
      </c>
      <c r="H215" s="38" t="e">
        <f>SUMIF($G$4:$G$213,$G215,H4:H213)</f>
        <v>#REF!</v>
      </c>
      <c r="I215" s="38" t="e">
        <f aca="true" t="shared" si="0" ref="I215:N215">SUMIF($G$4:$G$213,$G215,I4:I213)</f>
        <v>#REF!</v>
      </c>
      <c r="J215" s="38" t="e">
        <f t="shared" si="0"/>
        <v>#REF!</v>
      </c>
      <c r="K215" s="38" t="e">
        <f t="shared" si="0"/>
        <v>#REF!</v>
      </c>
      <c r="L215" s="38" t="e">
        <f t="shared" si="0"/>
        <v>#REF!</v>
      </c>
      <c r="M215" s="38" t="e">
        <f t="shared" si="0"/>
        <v>#REF!</v>
      </c>
      <c r="N215" s="38" t="e">
        <f t="shared" si="0"/>
        <v>#REF!</v>
      </c>
    </row>
  </sheetData>
  <sheetProtection/>
  <autoFilter ref="A3:N215"/>
  <mergeCells count="642">
    <mergeCell ref="A1:N1"/>
    <mergeCell ref="D2:F2"/>
    <mergeCell ref="H2:K2"/>
    <mergeCell ref="L2:N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G2:G3"/>
    <mergeCell ref="A214:C215"/>
  </mergeCells>
  <conditionalFormatting sqref="D4:N213">
    <cfRule type="cellIs" priority="1" dxfId="0" operator="equal" stopIfTrue="1">
      <formula>0</formula>
    </cfRule>
  </conditionalFormatting>
  <conditionalFormatting sqref="D4:F213">
    <cfRule type="cellIs" priority="4" dxfId="1" operator="equal">
      <formula>0</formula>
    </cfRule>
  </conditionalFormatting>
  <conditionalFormatting sqref="H5:J5 H7:J7 H9:J9 L5:M5 L7:M7 L9:M9 H11:J11 L11:M11 H13:J13 L13:M13 H15:J15 L15:M15 H17:J17 H19:J19 L17:M17 L19:M19 H21:J21 L21:M21 H23:J23 L23:M23 L25:M25 H25:J25 L27:M27 L29:M29 L31:M31 H55:J55 H43:J43 H45:J45 H47:J47 H49:J49 L55:M55 L33:M33 L35:M35 L43:M43 L45:M45 L47:M47 L49:M49 L39:M39 L41:M41 L37:M37 H51:J51 H53:J53 L51:M51 L53:M53 H27:J27 H29:J29 H31:J31 H33:J33 H35:J35 H39:J39 H41:J41 H37:J37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H173:J173 H175:J175 H177:J177 H179:J179 H181:J181 H183:J183 H185:J185 H187:J187 H189:J189 H191:J191 H193:J193 H195:J195 H197:J197 H199:J199 H201:J201 H203:J203 H205:J205 H207:J207 H209:J209 H211:J211 H213:J213 L61:M61 L63:M63 L65:M65 L67:M67 L69:M69 L71:M71 L73:M73 L75:M75 L77:M77 L79:M79 L81:M81 L83:M83 L85:M85 L87:M87 L89:M89 L91:M91 L93:M93 L95:M95 L97:M97 L99:M99 L101:M101 L103:M103 L105:M105 L107:M107 L109:M109 L111:M111 L113:M113 L115:M115 L117:M117 L119:M119 L121:M121 L123:M123 L125:M125 L127:M127 L129:M129 L131:M131 L133:M133 L135:M135 L137:M137 L139:M139 L141:M141 L143:M143 L145:M145 L147:M147 L149:M149 L151:M151 L153:M153 L155:M155 L157:M157 L159:M159 L161:M161 L163:M163 L165:M165 L167:M167 L169:M169 L171:M171 L173:M173 L175:M175 L177:M177 L179:M179 L181:M181 L183:M183 L185:M185 L187:M187 L189:M189 L191:M191 L193:M193 L195:M195 L197:M197 L199:M199 L201:M201 L203:M203 L205:M205 L207:M207 L209:M209 L211:M211 L213:M213 H57:J57 L57:M57 H59:J59 L59:M59">
    <cfRule type="cellIs" priority="209" dxfId="2" operator="greaterThan" stopIfTrue="1">
      <formula>H4</formula>
    </cfRule>
  </conditionalFormatting>
  <conditionalFormatting sqref="D214:F215">
    <cfRule type="cellIs" priority="2" dxfId="1" operator="equal">
      <formula>0</formula>
    </cfRule>
  </conditionalFormatting>
  <printOptions horizontalCentered="1"/>
  <pageMargins left="0" right="0" top="0.41" bottom="0.41" header="0.5" footer="0.11"/>
  <pageSetup horizontalDpi="600" verticalDpi="600" orientation="portrait" paperSize="9"/>
  <headerFooter>
    <oddFooter>&amp;C第 &amp;P 页，共 &amp;N 页</oddFooter>
  </headerFooter>
  <ignoredErrors>
    <ignoredError sqref="H5:M2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0"/>
  <sheetViews>
    <sheetView zoomScale="85" zoomScaleNormal="85" zoomScaleSheetLayoutView="100" workbookViewId="0" topLeftCell="A1">
      <pane ySplit="6" topLeftCell="A7" activePane="bottomLeft" state="frozen"/>
      <selection pane="bottomLeft" activeCell="A1" sqref="A1:IV16384"/>
    </sheetView>
  </sheetViews>
  <sheetFormatPr defaultColWidth="8.00390625" defaultRowHeight="21" customHeight="1"/>
  <cols>
    <col min="1" max="2" width="3.875" style="6" customWidth="1"/>
    <col min="3" max="3" width="15.25390625" style="6" customWidth="1"/>
    <col min="4" max="6" width="5.00390625" style="7" customWidth="1"/>
    <col min="7" max="16" width="4.375" style="6" customWidth="1"/>
    <col min="17" max="17" width="8.875" style="8" customWidth="1"/>
    <col min="18" max="254" width="8.00390625" style="6" customWidth="1"/>
  </cols>
  <sheetData>
    <row r="1" spans="1:17" ht="30.75" customHeight="1">
      <c r="A1" s="9" t="s">
        <v>326</v>
      </c>
      <c r="B1" s="9"/>
      <c r="C1" s="9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15"/>
    </row>
    <row r="2" spans="1:17" ht="18.75" customHeight="1">
      <c r="A2" s="11" t="s">
        <v>2</v>
      </c>
      <c r="B2" s="11" t="s">
        <v>327</v>
      </c>
      <c r="C2" s="12" t="s">
        <v>328</v>
      </c>
      <c r="D2" s="11" t="s">
        <v>329</v>
      </c>
      <c r="E2" s="11"/>
      <c r="F2" s="11"/>
      <c r="G2" s="12" t="s">
        <v>331</v>
      </c>
      <c r="H2" s="12"/>
      <c r="I2" s="12"/>
      <c r="J2" s="12"/>
      <c r="K2" s="12"/>
      <c r="L2" s="12" t="s">
        <v>332</v>
      </c>
      <c r="M2" s="12"/>
      <c r="N2" s="12"/>
      <c r="O2" s="12"/>
      <c r="P2" s="12"/>
      <c r="Q2" s="11" t="s">
        <v>346</v>
      </c>
    </row>
    <row r="3" spans="1:17" ht="18.75" customHeight="1">
      <c r="A3" s="11"/>
      <c r="B3" s="11"/>
      <c r="C3" s="12"/>
      <c r="D3" s="11"/>
      <c r="E3" s="11"/>
      <c r="F3" s="11"/>
      <c r="G3" s="12" t="s">
        <v>347</v>
      </c>
      <c r="H3" s="12"/>
      <c r="I3" s="12" t="s">
        <v>348</v>
      </c>
      <c r="J3" s="12"/>
      <c r="K3" s="12"/>
      <c r="L3" s="12" t="s">
        <v>349</v>
      </c>
      <c r="M3" s="12"/>
      <c r="N3" s="12"/>
      <c r="O3" s="12"/>
      <c r="P3" s="12"/>
      <c r="Q3" s="11"/>
    </row>
    <row r="4" spans="1:17" ht="18.75" customHeight="1">
      <c r="A4" s="11"/>
      <c r="B4" s="11"/>
      <c r="C4" s="12"/>
      <c r="D4" s="11"/>
      <c r="E4" s="11"/>
      <c r="F4" s="11"/>
      <c r="G4" s="12" t="s">
        <v>336</v>
      </c>
      <c r="H4" s="12"/>
      <c r="I4" s="12" t="s">
        <v>350</v>
      </c>
      <c r="J4" s="12"/>
      <c r="K4" s="12" t="s">
        <v>339</v>
      </c>
      <c r="L4" s="12" t="s">
        <v>351</v>
      </c>
      <c r="M4" s="12"/>
      <c r="N4" s="12"/>
      <c r="O4" s="12" t="s">
        <v>342</v>
      </c>
      <c r="P4" s="12"/>
      <c r="Q4" s="11"/>
    </row>
    <row r="5" spans="1:17" ht="18.75" customHeight="1">
      <c r="A5" s="11"/>
      <c r="B5" s="11"/>
      <c r="C5" s="12"/>
      <c r="D5" s="11" t="s">
        <v>333</v>
      </c>
      <c r="E5" s="11" t="s">
        <v>334</v>
      </c>
      <c r="F5" s="11" t="s">
        <v>335</v>
      </c>
      <c r="G5" s="12" t="s">
        <v>343</v>
      </c>
      <c r="H5" s="12" t="s">
        <v>344</v>
      </c>
      <c r="I5" s="12" t="s">
        <v>343</v>
      </c>
      <c r="J5" s="12" t="s">
        <v>344</v>
      </c>
      <c r="K5" s="12" t="s">
        <v>344</v>
      </c>
      <c r="L5" s="12" t="s">
        <v>343</v>
      </c>
      <c r="M5" s="12" t="s">
        <v>352</v>
      </c>
      <c r="N5" s="12"/>
      <c r="O5" s="12" t="s">
        <v>352</v>
      </c>
      <c r="P5" s="12"/>
      <c r="Q5" s="11"/>
    </row>
    <row r="6" spans="1:17" ht="18.75" customHeight="1">
      <c r="A6" s="11"/>
      <c r="B6" s="11"/>
      <c r="C6" s="12"/>
      <c r="D6" s="11"/>
      <c r="E6" s="11"/>
      <c r="F6" s="11"/>
      <c r="G6" s="12"/>
      <c r="H6" s="12"/>
      <c r="I6" s="12"/>
      <c r="J6" s="12"/>
      <c r="K6" s="12"/>
      <c r="L6" s="12"/>
      <c r="M6" s="12" t="s">
        <v>353</v>
      </c>
      <c r="N6" s="12" t="s">
        <v>336</v>
      </c>
      <c r="O6" s="12" t="s">
        <v>338</v>
      </c>
      <c r="P6" s="12" t="s">
        <v>339</v>
      </c>
      <c r="Q6" s="11"/>
    </row>
    <row r="7" spans="1:17" ht="21" customHeight="1">
      <c r="A7" s="12">
        <v>1</v>
      </c>
      <c r="B7" s="12">
        <v>101</v>
      </c>
      <c r="C7" s="12" t="e">
        <f>VLOOKUP(B7,#REF!,3,FALSE)</f>
        <v>#REF!</v>
      </c>
      <c r="D7" s="11" t="e">
        <f>VLOOKUP(B7,#REF!,3,FALSE)</f>
        <v>#REF!</v>
      </c>
      <c r="E7" s="11" t="e">
        <f>VLOOKUP(B7,#REF!,4,FALSE)</f>
        <v>#REF!</v>
      </c>
      <c r="F7" s="11" t="e">
        <f>VLOOKUP(B7,#REF!,5,FALSE)</f>
        <v>#REF!</v>
      </c>
      <c r="G7" s="13" t="e">
        <f>VLOOKUP($B7,#REF!,7,FALSE)</f>
        <v>#REF!</v>
      </c>
      <c r="H7" s="14" t="e">
        <f>VLOOKUP($B7,#REF!,7,FALSE)</f>
        <v>#REF!</v>
      </c>
      <c r="I7" s="13" t="e">
        <f>VLOOKUP($B7,#REF!,8,FALSE)</f>
        <v>#REF!</v>
      </c>
      <c r="J7" s="13"/>
      <c r="K7" s="13"/>
      <c r="L7" s="13" t="e">
        <f>VLOOKUP($B7,#REF!,11,FALSE)</f>
        <v>#REF!</v>
      </c>
      <c r="M7" s="13"/>
      <c r="N7" s="13"/>
      <c r="O7" s="13"/>
      <c r="P7" s="13"/>
      <c r="Q7" s="16"/>
    </row>
    <row r="8" spans="1:17" ht="21" customHeight="1">
      <c r="A8" s="12"/>
      <c r="B8" s="12"/>
      <c r="C8" s="12"/>
      <c r="D8" s="11"/>
      <c r="E8" s="11"/>
      <c r="F8" s="11"/>
      <c r="G8" s="13"/>
      <c r="H8" s="14"/>
      <c r="I8" s="13" t="e">
        <f>VLOOKUP($B7,#REF!,9,FALSE)</f>
        <v>#REF!</v>
      </c>
      <c r="J8" s="14" t="e">
        <f>VLOOKUP($B7,#REF!,9,FALSE)</f>
        <v>#REF!</v>
      </c>
      <c r="K8" s="14" t="e">
        <f>VLOOKUP($B7,#REF!,10,FALSE)</f>
        <v>#REF!</v>
      </c>
      <c r="L8" s="13" t="e">
        <f>VLOOKUP($B7,#REF!,11,FALSE)</f>
        <v>#REF!</v>
      </c>
      <c r="M8" s="14" t="e">
        <f>VLOOKUP($B7,#REF!,12,FALSE)</f>
        <v>#REF!</v>
      </c>
      <c r="N8" s="14"/>
      <c r="O8" s="14" t="e">
        <f>VLOOKUP($B7,#REF!,15,FALSE)</f>
        <v>#REF!</v>
      </c>
      <c r="P8" s="14"/>
      <c r="Q8" s="16"/>
    </row>
    <row r="9" spans="1:17" ht="21" customHeight="1">
      <c r="A9" s="12"/>
      <c r="B9" s="12"/>
      <c r="C9" s="12"/>
      <c r="D9" s="11"/>
      <c r="E9" s="11"/>
      <c r="F9" s="11"/>
      <c r="G9" s="13"/>
      <c r="H9" s="14"/>
      <c r="I9" s="13"/>
      <c r="J9" s="14"/>
      <c r="K9" s="14"/>
      <c r="L9" s="13"/>
      <c r="M9" s="14" t="e">
        <f>VLOOKUP($B7,#REF!,13,FALSE)</f>
        <v>#REF!</v>
      </c>
      <c r="N9" s="14" t="e">
        <f>VLOOKUP($B7,#REF!,14,FALSE)</f>
        <v>#REF!</v>
      </c>
      <c r="O9" s="14" t="e">
        <f>VLOOKUP($B7,#REF!,16,FALSE)</f>
        <v>#REF!</v>
      </c>
      <c r="P9" s="14" t="e">
        <f>VLOOKUP($B7,#REF!,17,FALSE)</f>
        <v>#REF!</v>
      </c>
      <c r="Q9" s="16"/>
    </row>
    <row r="10" spans="1:17" ht="21" customHeight="1">
      <c r="A10" s="12">
        <v>2</v>
      </c>
      <c r="B10" s="12">
        <v>201</v>
      </c>
      <c r="C10" s="12" t="e">
        <f>VLOOKUP(B10,#REF!,3,FALSE)</f>
        <v>#REF!</v>
      </c>
      <c r="D10" s="11" t="s">
        <v>354</v>
      </c>
      <c r="E10" s="11" t="e">
        <f>VLOOKUP(B10,#REF!,4,FALSE)</f>
        <v>#REF!</v>
      </c>
      <c r="F10" s="11" t="e">
        <f>VLOOKUP(B10,#REF!,5,FALSE)</f>
        <v>#REF!</v>
      </c>
      <c r="G10" s="13" t="e">
        <f>VLOOKUP($B10,#REF!,7,FALSE)</f>
        <v>#REF!</v>
      </c>
      <c r="H10" s="14" t="e">
        <f>VLOOKUP($B10,#REF!,7,FALSE)</f>
        <v>#REF!</v>
      </c>
      <c r="I10" s="13" t="e">
        <f>VLOOKUP($B10,#REF!,8,FALSE)</f>
        <v>#REF!</v>
      </c>
      <c r="J10" s="13"/>
      <c r="K10" s="13"/>
      <c r="L10" s="13" t="e">
        <f>VLOOKUP($B10,#REF!,11,FALSE)</f>
        <v>#REF!</v>
      </c>
      <c r="M10" s="13"/>
      <c r="N10" s="13"/>
      <c r="O10" s="13"/>
      <c r="P10" s="13"/>
      <c r="Q10" s="16" t="s">
        <v>355</v>
      </c>
    </row>
    <row r="11" spans="1:17" ht="21" customHeight="1">
      <c r="A11" s="12"/>
      <c r="B11" s="12"/>
      <c r="C11" s="12"/>
      <c r="D11" s="11"/>
      <c r="E11" s="11"/>
      <c r="F11" s="11"/>
      <c r="G11" s="13"/>
      <c r="H11" s="14"/>
      <c r="I11" s="13" t="e">
        <f>VLOOKUP($B10,#REF!,9,FALSE)</f>
        <v>#REF!</v>
      </c>
      <c r="J11" s="14" t="e">
        <f>VLOOKUP($B10,#REF!,9,FALSE)</f>
        <v>#REF!</v>
      </c>
      <c r="K11" s="14" t="e">
        <f>VLOOKUP($B10,#REF!,10,FALSE)</f>
        <v>#REF!</v>
      </c>
      <c r="L11" s="13" t="e">
        <f>VLOOKUP($B10,#REF!,11,FALSE)</f>
        <v>#REF!</v>
      </c>
      <c r="M11" s="14" t="e">
        <f>VLOOKUP($B10,#REF!,12,FALSE)</f>
        <v>#REF!</v>
      </c>
      <c r="N11" s="14"/>
      <c r="O11" s="14" t="e">
        <f>VLOOKUP($B10,#REF!,15,FALSE)</f>
        <v>#REF!</v>
      </c>
      <c r="P11" s="14"/>
      <c r="Q11" s="16"/>
    </row>
    <row r="12" spans="1:17" ht="21" customHeight="1">
      <c r="A12" s="12"/>
      <c r="B12" s="12"/>
      <c r="C12" s="12"/>
      <c r="D12" s="11"/>
      <c r="E12" s="11"/>
      <c r="F12" s="11"/>
      <c r="G12" s="13"/>
      <c r="H12" s="14"/>
      <c r="I12" s="13"/>
      <c r="J12" s="14"/>
      <c r="K12" s="14"/>
      <c r="L12" s="13"/>
      <c r="M12" s="14" t="e">
        <f>VLOOKUP($B10,#REF!,13,FALSE)</f>
        <v>#REF!</v>
      </c>
      <c r="N12" s="14" t="e">
        <f>VLOOKUP($B10,#REF!,14,FALSE)</f>
        <v>#REF!</v>
      </c>
      <c r="O12" s="14" t="e">
        <f>VLOOKUP($B10,#REF!,16,FALSE)</f>
        <v>#REF!</v>
      </c>
      <c r="P12" s="14" t="e">
        <f>VLOOKUP($B10,#REF!,17,FALSE)</f>
        <v>#REF!</v>
      </c>
      <c r="Q12" s="16"/>
    </row>
    <row r="13" spans="1:17" ht="21" customHeight="1">
      <c r="A13" s="12">
        <v>3</v>
      </c>
      <c r="B13" s="12">
        <v>202</v>
      </c>
      <c r="C13" s="12" t="e">
        <f>VLOOKUP(B13,#REF!,3,FALSE)</f>
        <v>#REF!</v>
      </c>
      <c r="D13" s="11" t="e">
        <f>VLOOKUP(B13,#REF!,3,FALSE)</f>
        <v>#REF!</v>
      </c>
      <c r="E13" s="11" t="e">
        <f>VLOOKUP(B13,#REF!,4,FALSE)</f>
        <v>#REF!</v>
      </c>
      <c r="F13" s="11" t="e">
        <f>VLOOKUP(B13,#REF!,5,FALSE)</f>
        <v>#REF!</v>
      </c>
      <c r="G13" s="13" t="e">
        <f>VLOOKUP($B13,#REF!,7,FALSE)</f>
        <v>#REF!</v>
      </c>
      <c r="H13" s="14" t="e">
        <f>VLOOKUP($B13,#REF!,7,FALSE)</f>
        <v>#REF!</v>
      </c>
      <c r="I13" s="13" t="e">
        <f>VLOOKUP($B13,#REF!,8,FALSE)</f>
        <v>#REF!</v>
      </c>
      <c r="J13" s="13"/>
      <c r="K13" s="13"/>
      <c r="L13" s="13" t="e">
        <f>VLOOKUP($B13,#REF!,11,FALSE)</f>
        <v>#REF!</v>
      </c>
      <c r="M13" s="13"/>
      <c r="N13" s="13"/>
      <c r="O13" s="13"/>
      <c r="P13" s="13"/>
      <c r="Q13" s="16"/>
    </row>
    <row r="14" spans="1:17" ht="21" customHeight="1">
      <c r="A14" s="12"/>
      <c r="B14" s="12"/>
      <c r="C14" s="12"/>
      <c r="D14" s="11"/>
      <c r="E14" s="11"/>
      <c r="F14" s="11"/>
      <c r="G14" s="13"/>
      <c r="H14" s="14"/>
      <c r="I14" s="13" t="e">
        <f>VLOOKUP($B13,#REF!,9,FALSE)</f>
        <v>#REF!</v>
      </c>
      <c r="J14" s="14" t="e">
        <f>VLOOKUP($B13,#REF!,9,FALSE)</f>
        <v>#REF!</v>
      </c>
      <c r="K14" s="14" t="e">
        <f>VLOOKUP($B13,#REF!,10,FALSE)</f>
        <v>#REF!</v>
      </c>
      <c r="L14" s="13" t="e">
        <f>VLOOKUP($B13,#REF!,11,FALSE)</f>
        <v>#REF!</v>
      </c>
      <c r="M14" s="14" t="e">
        <f>VLOOKUP($B13,#REF!,12,FALSE)</f>
        <v>#REF!</v>
      </c>
      <c r="N14" s="14"/>
      <c r="O14" s="14" t="e">
        <f>VLOOKUP($B13,#REF!,15,FALSE)</f>
        <v>#REF!</v>
      </c>
      <c r="P14" s="14"/>
      <c r="Q14" s="16"/>
    </row>
    <row r="15" spans="1:17" ht="21" customHeight="1">
      <c r="A15" s="12"/>
      <c r="B15" s="12"/>
      <c r="C15" s="12"/>
      <c r="D15" s="11"/>
      <c r="E15" s="11"/>
      <c r="F15" s="11"/>
      <c r="G15" s="13"/>
      <c r="H15" s="14"/>
      <c r="I15" s="13"/>
      <c r="J15" s="14"/>
      <c r="K15" s="14"/>
      <c r="L15" s="13"/>
      <c r="M15" s="14" t="e">
        <f>VLOOKUP($B13,#REF!,13,FALSE)</f>
        <v>#REF!</v>
      </c>
      <c r="N15" s="14" t="e">
        <f>VLOOKUP($B13,#REF!,14,FALSE)</f>
        <v>#REF!</v>
      </c>
      <c r="O15" s="14" t="e">
        <f>VLOOKUP($B13,#REF!,16,FALSE)</f>
        <v>#REF!</v>
      </c>
      <c r="P15" s="14" t="e">
        <f>VLOOKUP($B13,#REF!,17,FALSE)</f>
        <v>#REF!</v>
      </c>
      <c r="Q15" s="16"/>
    </row>
    <row r="16" spans="1:17" ht="21" customHeight="1">
      <c r="A16" s="12">
        <v>4</v>
      </c>
      <c r="B16" s="12">
        <v>203</v>
      </c>
      <c r="C16" s="12" t="e">
        <f>VLOOKUP(B16,#REF!,3,FALSE)</f>
        <v>#REF!</v>
      </c>
      <c r="D16" s="11" t="s">
        <v>356</v>
      </c>
      <c r="E16" s="11" t="e">
        <f>VLOOKUP(B16,#REF!,4,FALSE)</f>
        <v>#REF!</v>
      </c>
      <c r="F16" s="11" t="e">
        <f>VLOOKUP(B16,#REF!,5,FALSE)</f>
        <v>#REF!</v>
      </c>
      <c r="G16" s="13" t="e">
        <f>VLOOKUP($B16,#REF!,7,FALSE)</f>
        <v>#REF!</v>
      </c>
      <c r="H16" s="14" t="e">
        <f>VLOOKUP($B16,#REF!,7,FALSE)</f>
        <v>#REF!</v>
      </c>
      <c r="I16" s="13" t="e">
        <f>VLOOKUP($B16,#REF!,8,FALSE)</f>
        <v>#REF!</v>
      </c>
      <c r="J16" s="13"/>
      <c r="K16" s="13"/>
      <c r="L16" s="13" t="e">
        <f>VLOOKUP($B16,#REF!,11,FALSE)</f>
        <v>#REF!</v>
      </c>
      <c r="M16" s="13"/>
      <c r="N16" s="13"/>
      <c r="O16" s="13"/>
      <c r="P16" s="13"/>
      <c r="Q16" s="16" t="s">
        <v>357</v>
      </c>
    </row>
    <row r="17" spans="1:17" ht="21" customHeight="1">
      <c r="A17" s="12"/>
      <c r="B17" s="12"/>
      <c r="C17" s="12"/>
      <c r="D17" s="11"/>
      <c r="E17" s="11"/>
      <c r="F17" s="11"/>
      <c r="G17" s="13"/>
      <c r="H17" s="14"/>
      <c r="I17" s="13" t="e">
        <f>VLOOKUP($B16,#REF!,9,FALSE)</f>
        <v>#REF!</v>
      </c>
      <c r="J17" s="14" t="e">
        <f>VLOOKUP($B16,#REF!,9,FALSE)</f>
        <v>#REF!</v>
      </c>
      <c r="K17" s="14" t="e">
        <f>VLOOKUP($B16,#REF!,10,FALSE)</f>
        <v>#REF!</v>
      </c>
      <c r="L17" s="13" t="e">
        <f>VLOOKUP($B16,#REF!,11,FALSE)</f>
        <v>#REF!</v>
      </c>
      <c r="M17" s="14" t="e">
        <f>VLOOKUP($B16,#REF!,12,FALSE)</f>
        <v>#REF!</v>
      </c>
      <c r="N17" s="14"/>
      <c r="O17" s="14" t="e">
        <f>VLOOKUP($B16,#REF!,15,FALSE)</f>
        <v>#REF!</v>
      </c>
      <c r="P17" s="14"/>
      <c r="Q17" s="16"/>
    </row>
    <row r="18" spans="1:17" ht="21" customHeight="1">
      <c r="A18" s="12"/>
      <c r="B18" s="12"/>
      <c r="C18" s="12"/>
      <c r="D18" s="11"/>
      <c r="E18" s="11"/>
      <c r="F18" s="11"/>
      <c r="G18" s="13"/>
      <c r="H18" s="14"/>
      <c r="I18" s="13"/>
      <c r="J18" s="14"/>
      <c r="K18" s="14"/>
      <c r="L18" s="13"/>
      <c r="M18" s="14" t="e">
        <f>VLOOKUP($B16,#REF!,13,FALSE)</f>
        <v>#REF!</v>
      </c>
      <c r="N18" s="14" t="e">
        <f>VLOOKUP($B16,#REF!,14,FALSE)</f>
        <v>#REF!</v>
      </c>
      <c r="O18" s="14" t="e">
        <f>VLOOKUP($B16,#REF!,16,FALSE)</f>
        <v>#REF!</v>
      </c>
      <c r="P18" s="14" t="e">
        <f>VLOOKUP($B16,#REF!,17,FALSE)</f>
        <v>#REF!</v>
      </c>
      <c r="Q18" s="16"/>
    </row>
    <row r="19" spans="1:17" ht="21" customHeight="1">
      <c r="A19" s="12">
        <v>5</v>
      </c>
      <c r="B19" s="12">
        <v>204</v>
      </c>
      <c r="C19" s="12" t="e">
        <f>VLOOKUP(B19,#REF!,3,FALSE)</f>
        <v>#REF!</v>
      </c>
      <c r="D19" s="11" t="s">
        <v>358</v>
      </c>
      <c r="E19" s="11" t="e">
        <f>VLOOKUP(B19,#REF!,4,FALSE)</f>
        <v>#REF!</v>
      </c>
      <c r="F19" s="11" t="e">
        <f>VLOOKUP(B19,#REF!,5,FALSE)</f>
        <v>#REF!</v>
      </c>
      <c r="G19" s="13" t="e">
        <f>VLOOKUP($B19,#REF!,7,FALSE)</f>
        <v>#REF!</v>
      </c>
      <c r="H19" s="14" t="e">
        <f>VLOOKUP($B19,#REF!,7,FALSE)</f>
        <v>#REF!</v>
      </c>
      <c r="I19" s="13" t="e">
        <f>VLOOKUP($B19,#REF!,8,FALSE)</f>
        <v>#REF!</v>
      </c>
      <c r="J19" s="13"/>
      <c r="K19" s="13"/>
      <c r="L19" s="13" t="e">
        <f>VLOOKUP($B19,#REF!,11,FALSE)</f>
        <v>#REF!</v>
      </c>
      <c r="M19" s="13"/>
      <c r="N19" s="13"/>
      <c r="O19" s="13"/>
      <c r="P19" s="13"/>
      <c r="Q19" s="16" t="s">
        <v>355</v>
      </c>
    </row>
    <row r="20" spans="1:17" ht="21" customHeight="1">
      <c r="A20" s="12"/>
      <c r="B20" s="12"/>
      <c r="C20" s="12"/>
      <c r="D20" s="11"/>
      <c r="E20" s="11"/>
      <c r="F20" s="11"/>
      <c r="G20" s="13"/>
      <c r="H20" s="14"/>
      <c r="I20" s="13" t="e">
        <f>VLOOKUP($B19,#REF!,9,FALSE)</f>
        <v>#REF!</v>
      </c>
      <c r="J20" s="14" t="e">
        <f>VLOOKUP($B19,#REF!,9,FALSE)</f>
        <v>#REF!</v>
      </c>
      <c r="K20" s="14" t="e">
        <f>VLOOKUP($B19,#REF!,10,FALSE)</f>
        <v>#REF!</v>
      </c>
      <c r="L20" s="13" t="e">
        <f>VLOOKUP($B19,#REF!,11,FALSE)</f>
        <v>#REF!</v>
      </c>
      <c r="M20" s="14" t="e">
        <f>VLOOKUP($B19,#REF!,12,FALSE)</f>
        <v>#REF!</v>
      </c>
      <c r="N20" s="14"/>
      <c r="O20" s="14" t="e">
        <f>VLOOKUP($B19,#REF!,15,FALSE)</f>
        <v>#REF!</v>
      </c>
      <c r="P20" s="14"/>
      <c r="Q20" s="16"/>
    </row>
    <row r="21" spans="1:17" ht="21" customHeight="1">
      <c r="A21" s="12"/>
      <c r="B21" s="12"/>
      <c r="C21" s="12"/>
      <c r="D21" s="11"/>
      <c r="E21" s="11"/>
      <c r="F21" s="11"/>
      <c r="G21" s="13"/>
      <c r="H21" s="14"/>
      <c r="I21" s="13"/>
      <c r="J21" s="14"/>
      <c r="K21" s="14"/>
      <c r="L21" s="13"/>
      <c r="M21" s="14" t="e">
        <f>VLOOKUP($B19,#REF!,13,FALSE)</f>
        <v>#REF!</v>
      </c>
      <c r="N21" s="14" t="e">
        <f>VLOOKUP($B19,#REF!,14,FALSE)</f>
        <v>#REF!</v>
      </c>
      <c r="O21" s="14" t="e">
        <f>VLOOKUP($B19,#REF!,16,FALSE)</f>
        <v>#REF!</v>
      </c>
      <c r="P21" s="14" t="e">
        <f>VLOOKUP($B19,#REF!,17,FALSE)</f>
        <v>#REF!</v>
      </c>
      <c r="Q21" s="16"/>
    </row>
    <row r="22" spans="1:17" ht="21" customHeight="1">
      <c r="A22" s="12">
        <v>6</v>
      </c>
      <c r="B22" s="12">
        <v>205</v>
      </c>
      <c r="C22" s="12" t="e">
        <f>VLOOKUP(B22,#REF!,3,FALSE)</f>
        <v>#REF!</v>
      </c>
      <c r="D22" s="11" t="s">
        <v>359</v>
      </c>
      <c r="E22" s="11" t="e">
        <f>VLOOKUP(B22,#REF!,4,FALSE)</f>
        <v>#REF!</v>
      </c>
      <c r="F22" s="11" t="e">
        <f>VLOOKUP(B22,#REF!,5,FALSE)</f>
        <v>#REF!</v>
      </c>
      <c r="G22" s="13" t="e">
        <f>VLOOKUP($B22,#REF!,7,FALSE)</f>
        <v>#REF!</v>
      </c>
      <c r="H22" s="14" t="e">
        <f>VLOOKUP($B22,#REF!,7,FALSE)</f>
        <v>#REF!</v>
      </c>
      <c r="I22" s="13" t="e">
        <f>VLOOKUP($B22,#REF!,8,FALSE)</f>
        <v>#REF!</v>
      </c>
      <c r="J22" s="13"/>
      <c r="K22" s="13"/>
      <c r="L22" s="13" t="e">
        <f>VLOOKUP($B22,#REF!,11,FALSE)</f>
        <v>#REF!</v>
      </c>
      <c r="M22" s="13"/>
      <c r="N22" s="13"/>
      <c r="O22" s="13"/>
      <c r="P22" s="13"/>
      <c r="Q22" s="16" t="s">
        <v>355</v>
      </c>
    </row>
    <row r="23" spans="1:17" ht="21" customHeight="1">
      <c r="A23" s="12"/>
      <c r="B23" s="12"/>
      <c r="C23" s="12"/>
      <c r="D23" s="11"/>
      <c r="E23" s="11"/>
      <c r="F23" s="11"/>
      <c r="G23" s="13"/>
      <c r="H23" s="14"/>
      <c r="I23" s="13" t="e">
        <f>VLOOKUP($B22,#REF!,9,FALSE)</f>
        <v>#REF!</v>
      </c>
      <c r="J23" s="14" t="e">
        <f>VLOOKUP($B22,#REF!,9,FALSE)</f>
        <v>#REF!</v>
      </c>
      <c r="K23" s="14" t="e">
        <f>VLOOKUP($B22,#REF!,10,FALSE)</f>
        <v>#REF!</v>
      </c>
      <c r="L23" s="13" t="e">
        <f>VLOOKUP($B22,#REF!,11,FALSE)</f>
        <v>#REF!</v>
      </c>
      <c r="M23" s="14" t="e">
        <f>VLOOKUP($B22,#REF!,12,FALSE)</f>
        <v>#REF!</v>
      </c>
      <c r="N23" s="14"/>
      <c r="O23" s="14" t="e">
        <f>VLOOKUP($B22,#REF!,15,FALSE)</f>
        <v>#REF!</v>
      </c>
      <c r="P23" s="14"/>
      <c r="Q23" s="16"/>
    </row>
    <row r="24" spans="1:17" ht="21" customHeight="1">
      <c r="A24" s="12"/>
      <c r="B24" s="12"/>
      <c r="C24" s="12"/>
      <c r="D24" s="11"/>
      <c r="E24" s="11"/>
      <c r="F24" s="11"/>
      <c r="G24" s="13"/>
      <c r="H24" s="14"/>
      <c r="I24" s="13"/>
      <c r="J24" s="14"/>
      <c r="K24" s="14"/>
      <c r="L24" s="13"/>
      <c r="M24" s="14" t="e">
        <f>VLOOKUP($B22,#REF!,13,FALSE)</f>
        <v>#REF!</v>
      </c>
      <c r="N24" s="14" t="e">
        <f>VLOOKUP($B22,#REF!,14,FALSE)</f>
        <v>#REF!</v>
      </c>
      <c r="O24" s="14" t="e">
        <f>VLOOKUP($B22,#REF!,16,FALSE)</f>
        <v>#REF!</v>
      </c>
      <c r="P24" s="14" t="e">
        <f>VLOOKUP($B22,#REF!,17,FALSE)</f>
        <v>#REF!</v>
      </c>
      <c r="Q24" s="16"/>
    </row>
    <row r="25" spans="1:17" ht="21" customHeight="1">
      <c r="A25" s="12">
        <v>7</v>
      </c>
      <c r="B25" s="12">
        <v>206</v>
      </c>
      <c r="C25" s="12" t="e">
        <f>VLOOKUP(B25,#REF!,3,FALSE)</f>
        <v>#REF!</v>
      </c>
      <c r="D25" s="11" t="s">
        <v>360</v>
      </c>
      <c r="E25" s="11" t="e">
        <f>VLOOKUP(B25,#REF!,4,FALSE)</f>
        <v>#REF!</v>
      </c>
      <c r="F25" s="11" t="e">
        <f>VLOOKUP(B25,#REF!,5,FALSE)</f>
        <v>#REF!</v>
      </c>
      <c r="G25" s="13" t="e">
        <f>VLOOKUP($B25,#REF!,7,FALSE)</f>
        <v>#REF!</v>
      </c>
      <c r="H25" s="14" t="e">
        <f>VLOOKUP($B25,#REF!,7,FALSE)</f>
        <v>#REF!</v>
      </c>
      <c r="I25" s="13" t="e">
        <f>VLOOKUP($B25,#REF!,8,FALSE)</f>
        <v>#REF!</v>
      </c>
      <c r="J25" s="13"/>
      <c r="K25" s="13"/>
      <c r="L25" s="13" t="e">
        <f>VLOOKUP($B25,#REF!,11,FALSE)</f>
        <v>#REF!</v>
      </c>
      <c r="M25" s="13"/>
      <c r="N25" s="13"/>
      <c r="O25" s="13"/>
      <c r="P25" s="13"/>
      <c r="Q25" s="16" t="s">
        <v>355</v>
      </c>
    </row>
    <row r="26" spans="1:17" ht="21" customHeight="1">
      <c r="A26" s="12"/>
      <c r="B26" s="12"/>
      <c r="C26" s="12"/>
      <c r="D26" s="11"/>
      <c r="E26" s="11"/>
      <c r="F26" s="11"/>
      <c r="G26" s="13"/>
      <c r="H26" s="14"/>
      <c r="I26" s="13" t="e">
        <f>VLOOKUP($B25,#REF!,9,FALSE)</f>
        <v>#REF!</v>
      </c>
      <c r="J26" s="14" t="e">
        <f>VLOOKUP($B25,#REF!,9,FALSE)</f>
        <v>#REF!</v>
      </c>
      <c r="K26" s="14" t="e">
        <f>VLOOKUP($B25,#REF!,10,FALSE)</f>
        <v>#REF!</v>
      </c>
      <c r="L26" s="13" t="e">
        <f>VLOOKUP($B25,#REF!,11,FALSE)</f>
        <v>#REF!</v>
      </c>
      <c r="M26" s="14" t="e">
        <f>VLOOKUP($B25,#REF!,12,FALSE)</f>
        <v>#REF!</v>
      </c>
      <c r="N26" s="14"/>
      <c r="O26" s="14" t="e">
        <f>VLOOKUP($B25,#REF!,15,FALSE)</f>
        <v>#REF!</v>
      </c>
      <c r="P26" s="14"/>
      <c r="Q26" s="16"/>
    </row>
    <row r="27" spans="1:17" ht="21" customHeight="1">
      <c r="A27" s="12"/>
      <c r="B27" s="12"/>
      <c r="C27" s="12"/>
      <c r="D27" s="11"/>
      <c r="E27" s="11"/>
      <c r="F27" s="11"/>
      <c r="G27" s="13"/>
      <c r="H27" s="14"/>
      <c r="I27" s="13"/>
      <c r="J27" s="14"/>
      <c r="K27" s="14"/>
      <c r="L27" s="13"/>
      <c r="M27" s="14" t="e">
        <f>VLOOKUP($B25,#REF!,13,FALSE)</f>
        <v>#REF!</v>
      </c>
      <c r="N27" s="14" t="e">
        <f>VLOOKUP($B25,#REF!,14,FALSE)</f>
        <v>#REF!</v>
      </c>
      <c r="O27" s="14" t="e">
        <f>VLOOKUP($B25,#REF!,16,FALSE)</f>
        <v>#REF!</v>
      </c>
      <c r="P27" s="14" t="e">
        <f>VLOOKUP($B25,#REF!,17,FALSE)</f>
        <v>#REF!</v>
      </c>
      <c r="Q27" s="16"/>
    </row>
    <row r="28" spans="1:17" ht="21" customHeight="1">
      <c r="A28" s="12">
        <v>8</v>
      </c>
      <c r="B28" s="12">
        <v>207</v>
      </c>
      <c r="C28" s="12" t="e">
        <f>VLOOKUP(B28,#REF!,3,FALSE)</f>
        <v>#REF!</v>
      </c>
      <c r="D28" s="11" t="s">
        <v>359</v>
      </c>
      <c r="E28" s="11" t="e">
        <f>VLOOKUP(B28,#REF!,4,FALSE)</f>
        <v>#REF!</v>
      </c>
      <c r="F28" s="11" t="e">
        <f>VLOOKUP(B28,#REF!,5,FALSE)</f>
        <v>#REF!</v>
      </c>
      <c r="G28" s="13" t="e">
        <f>VLOOKUP($B28,#REF!,7,FALSE)</f>
        <v>#REF!</v>
      </c>
      <c r="H28" s="14" t="e">
        <f>VLOOKUP($B28,#REF!,7,FALSE)</f>
        <v>#REF!</v>
      </c>
      <c r="I28" s="13" t="e">
        <f>VLOOKUP($B28,#REF!,8,FALSE)</f>
        <v>#REF!</v>
      </c>
      <c r="J28" s="13"/>
      <c r="K28" s="13"/>
      <c r="L28" s="13" t="e">
        <f>VLOOKUP($B28,#REF!,11,FALSE)</f>
        <v>#REF!</v>
      </c>
      <c r="M28" s="13"/>
      <c r="N28" s="13"/>
      <c r="O28" s="13"/>
      <c r="P28" s="13"/>
      <c r="Q28" s="16" t="s">
        <v>355</v>
      </c>
    </row>
    <row r="29" spans="1:17" ht="21" customHeight="1">
      <c r="A29" s="12"/>
      <c r="B29" s="12"/>
      <c r="C29" s="12"/>
      <c r="D29" s="11"/>
      <c r="E29" s="11"/>
      <c r="F29" s="11"/>
      <c r="G29" s="13"/>
      <c r="H29" s="14"/>
      <c r="I29" s="13" t="e">
        <f>VLOOKUP($B28,#REF!,9,FALSE)</f>
        <v>#REF!</v>
      </c>
      <c r="J29" s="14" t="e">
        <f>VLOOKUP($B28,#REF!,9,FALSE)</f>
        <v>#REF!</v>
      </c>
      <c r="K29" s="14" t="e">
        <f>VLOOKUP($B28,#REF!,10,FALSE)</f>
        <v>#REF!</v>
      </c>
      <c r="L29" s="13" t="e">
        <f>VLOOKUP($B28,#REF!,11,FALSE)</f>
        <v>#REF!</v>
      </c>
      <c r="M29" s="14" t="e">
        <f>VLOOKUP($B28,#REF!,12,FALSE)</f>
        <v>#REF!</v>
      </c>
      <c r="N29" s="14"/>
      <c r="O29" s="14" t="e">
        <f>VLOOKUP($B28,#REF!,15,FALSE)</f>
        <v>#REF!</v>
      </c>
      <c r="P29" s="14"/>
      <c r="Q29" s="16"/>
    </row>
    <row r="30" spans="1:17" ht="21" customHeight="1">
      <c r="A30" s="12"/>
      <c r="B30" s="12"/>
      <c r="C30" s="12"/>
      <c r="D30" s="11"/>
      <c r="E30" s="11"/>
      <c r="F30" s="11"/>
      <c r="G30" s="13"/>
      <c r="H30" s="14"/>
      <c r="I30" s="13"/>
      <c r="J30" s="14"/>
      <c r="K30" s="14"/>
      <c r="L30" s="13"/>
      <c r="M30" s="14" t="e">
        <f>VLOOKUP($B28,#REF!,13,FALSE)</f>
        <v>#REF!</v>
      </c>
      <c r="N30" s="14" t="e">
        <f>VLOOKUP($B28,#REF!,14,FALSE)</f>
        <v>#REF!</v>
      </c>
      <c r="O30" s="14" t="e">
        <f>VLOOKUP($B28,#REF!,16,FALSE)</f>
        <v>#REF!</v>
      </c>
      <c r="P30" s="14" t="e">
        <f>VLOOKUP($B28,#REF!,17,FALSE)</f>
        <v>#REF!</v>
      </c>
      <c r="Q30" s="16"/>
    </row>
    <row r="31" spans="1:17" ht="21" customHeight="1">
      <c r="A31" s="12">
        <v>9</v>
      </c>
      <c r="B31" s="12">
        <v>208</v>
      </c>
      <c r="C31" s="12" t="e">
        <f>VLOOKUP(B31,#REF!,3,FALSE)</f>
        <v>#REF!</v>
      </c>
      <c r="D31" s="11" t="e">
        <f>VLOOKUP(B31,#REF!,3,FALSE)</f>
        <v>#REF!</v>
      </c>
      <c r="E31" s="11" t="e">
        <f>VLOOKUP(B31,#REF!,4,FALSE)</f>
        <v>#REF!</v>
      </c>
      <c r="F31" s="11" t="e">
        <f>VLOOKUP(B31,#REF!,5,FALSE)</f>
        <v>#REF!</v>
      </c>
      <c r="G31" s="13" t="e">
        <f>VLOOKUP($B31,#REF!,7,FALSE)</f>
        <v>#REF!</v>
      </c>
      <c r="H31" s="14" t="e">
        <f>VLOOKUP($B31,#REF!,7,FALSE)</f>
        <v>#REF!</v>
      </c>
      <c r="I31" s="13" t="e">
        <f>VLOOKUP($B31,#REF!,8,FALSE)</f>
        <v>#REF!</v>
      </c>
      <c r="J31" s="13"/>
      <c r="K31" s="13"/>
      <c r="L31" s="13" t="e">
        <f>VLOOKUP($B31,#REF!,11,FALSE)</f>
        <v>#REF!</v>
      </c>
      <c r="M31" s="13"/>
      <c r="N31" s="13"/>
      <c r="O31" s="13"/>
      <c r="P31" s="13"/>
      <c r="Q31" s="16"/>
    </row>
    <row r="32" spans="1:17" ht="21" customHeight="1">
      <c r="A32" s="12"/>
      <c r="B32" s="12"/>
      <c r="C32" s="12"/>
      <c r="D32" s="11"/>
      <c r="E32" s="11"/>
      <c r="F32" s="11"/>
      <c r="G32" s="13"/>
      <c r="H32" s="14"/>
      <c r="I32" s="13" t="e">
        <f>VLOOKUP($B31,#REF!,9,FALSE)</f>
        <v>#REF!</v>
      </c>
      <c r="J32" s="14" t="e">
        <f>VLOOKUP($B31,#REF!,9,FALSE)</f>
        <v>#REF!</v>
      </c>
      <c r="K32" s="14" t="e">
        <f>VLOOKUP($B31,#REF!,10,FALSE)</f>
        <v>#REF!</v>
      </c>
      <c r="L32" s="13" t="e">
        <f>VLOOKUP($B31,#REF!,11,FALSE)</f>
        <v>#REF!</v>
      </c>
      <c r="M32" s="14" t="e">
        <f>VLOOKUP($B31,#REF!,12,FALSE)</f>
        <v>#REF!</v>
      </c>
      <c r="N32" s="14"/>
      <c r="O32" s="14" t="e">
        <f>VLOOKUP($B31,#REF!,15,FALSE)</f>
        <v>#REF!</v>
      </c>
      <c r="P32" s="14"/>
      <c r="Q32" s="16"/>
    </row>
    <row r="33" spans="1:17" ht="21" customHeight="1">
      <c r="A33" s="12"/>
      <c r="B33" s="12"/>
      <c r="C33" s="12"/>
      <c r="D33" s="11"/>
      <c r="E33" s="11"/>
      <c r="F33" s="11"/>
      <c r="G33" s="13"/>
      <c r="H33" s="14"/>
      <c r="I33" s="13"/>
      <c r="J33" s="14"/>
      <c r="K33" s="14"/>
      <c r="L33" s="13"/>
      <c r="M33" s="14" t="e">
        <f>VLOOKUP($B31,#REF!,13,FALSE)</f>
        <v>#REF!</v>
      </c>
      <c r="N33" s="14" t="e">
        <f>VLOOKUP($B31,#REF!,14,FALSE)</f>
        <v>#REF!</v>
      </c>
      <c r="O33" s="14" t="e">
        <f>VLOOKUP($B31,#REF!,16,FALSE)</f>
        <v>#REF!</v>
      </c>
      <c r="P33" s="14" t="e">
        <f>VLOOKUP($B31,#REF!,17,FALSE)</f>
        <v>#REF!</v>
      </c>
      <c r="Q33" s="16"/>
    </row>
    <row r="34" spans="1:17" ht="21" customHeight="1">
      <c r="A34" s="12">
        <v>10</v>
      </c>
      <c r="B34" s="12">
        <v>209</v>
      </c>
      <c r="C34" s="12" t="e">
        <f>VLOOKUP(B34,#REF!,3,FALSE)</f>
        <v>#REF!</v>
      </c>
      <c r="D34" s="11" t="e">
        <f>VLOOKUP(B34,#REF!,3,FALSE)</f>
        <v>#REF!</v>
      </c>
      <c r="E34" s="11" t="e">
        <f>VLOOKUP(B34,#REF!,4,FALSE)</f>
        <v>#REF!</v>
      </c>
      <c r="F34" s="11" t="e">
        <f>VLOOKUP(B34,#REF!,5,FALSE)</f>
        <v>#REF!</v>
      </c>
      <c r="G34" s="13" t="e">
        <f>VLOOKUP($B34,#REF!,7,FALSE)</f>
        <v>#REF!</v>
      </c>
      <c r="H34" s="14" t="e">
        <f>VLOOKUP($B34,#REF!,7,FALSE)</f>
        <v>#REF!</v>
      </c>
      <c r="I34" s="13" t="e">
        <f>VLOOKUP($B34,#REF!,8,FALSE)</f>
        <v>#REF!</v>
      </c>
      <c r="J34" s="13"/>
      <c r="K34" s="13"/>
      <c r="L34" s="13" t="e">
        <f>VLOOKUP($B34,#REF!,11,FALSE)</f>
        <v>#REF!</v>
      </c>
      <c r="M34" s="13"/>
      <c r="N34" s="13"/>
      <c r="O34" s="13"/>
      <c r="P34" s="13"/>
      <c r="Q34" s="16"/>
    </row>
    <row r="35" spans="1:17" ht="21" customHeight="1">
      <c r="A35" s="12"/>
      <c r="B35" s="12"/>
      <c r="C35" s="12"/>
      <c r="D35" s="11"/>
      <c r="E35" s="11"/>
      <c r="F35" s="11"/>
      <c r="G35" s="13"/>
      <c r="H35" s="14"/>
      <c r="I35" s="13" t="e">
        <f>VLOOKUP($B34,#REF!,9,FALSE)</f>
        <v>#REF!</v>
      </c>
      <c r="J35" s="14" t="e">
        <f>VLOOKUP($B34,#REF!,9,FALSE)</f>
        <v>#REF!</v>
      </c>
      <c r="K35" s="14" t="e">
        <f>VLOOKUP($B34,#REF!,10,FALSE)</f>
        <v>#REF!</v>
      </c>
      <c r="L35" s="13" t="e">
        <f>VLOOKUP($B34,#REF!,11,FALSE)</f>
        <v>#REF!</v>
      </c>
      <c r="M35" s="14" t="e">
        <f>VLOOKUP($B34,#REF!,12,FALSE)</f>
        <v>#REF!</v>
      </c>
      <c r="N35" s="14"/>
      <c r="O35" s="14" t="e">
        <f>VLOOKUP($B34,#REF!,15,FALSE)</f>
        <v>#REF!</v>
      </c>
      <c r="P35" s="14"/>
      <c r="Q35" s="16"/>
    </row>
    <row r="36" spans="1:17" ht="21" customHeight="1">
      <c r="A36" s="12"/>
      <c r="B36" s="12"/>
      <c r="C36" s="12"/>
      <c r="D36" s="11"/>
      <c r="E36" s="11"/>
      <c r="F36" s="11"/>
      <c r="G36" s="13"/>
      <c r="H36" s="14"/>
      <c r="I36" s="13"/>
      <c r="J36" s="14"/>
      <c r="K36" s="14"/>
      <c r="L36" s="13"/>
      <c r="M36" s="14" t="e">
        <f>VLOOKUP($B34,#REF!,13,FALSE)</f>
        <v>#REF!</v>
      </c>
      <c r="N36" s="14" t="e">
        <f>VLOOKUP($B34,#REF!,14,FALSE)</f>
        <v>#REF!</v>
      </c>
      <c r="O36" s="14" t="e">
        <f>VLOOKUP($B34,#REF!,16,FALSE)</f>
        <v>#REF!</v>
      </c>
      <c r="P36" s="14" t="e">
        <f>VLOOKUP($B34,#REF!,17,FALSE)</f>
        <v>#REF!</v>
      </c>
      <c r="Q36" s="16"/>
    </row>
    <row r="37" spans="1:17" ht="21" customHeight="1">
      <c r="A37" s="12">
        <v>11</v>
      </c>
      <c r="B37" s="12">
        <v>210</v>
      </c>
      <c r="C37" s="12" t="e">
        <f>VLOOKUP(B37,#REF!,3,FALSE)</f>
        <v>#REF!</v>
      </c>
      <c r="D37" s="11" t="e">
        <f>VLOOKUP(B37,#REF!,3,FALSE)</f>
        <v>#REF!</v>
      </c>
      <c r="E37" s="11" t="e">
        <f>VLOOKUP(B37,#REF!,4,FALSE)</f>
        <v>#REF!</v>
      </c>
      <c r="F37" s="11" t="e">
        <f>VLOOKUP(B37,#REF!,5,FALSE)</f>
        <v>#REF!</v>
      </c>
      <c r="G37" s="13" t="e">
        <f>VLOOKUP($B37,#REF!,7,FALSE)</f>
        <v>#REF!</v>
      </c>
      <c r="H37" s="14" t="e">
        <f>VLOOKUP($B37,#REF!,7,FALSE)</f>
        <v>#REF!</v>
      </c>
      <c r="I37" s="13" t="e">
        <f>VLOOKUP($B37,#REF!,8,FALSE)</f>
        <v>#REF!</v>
      </c>
      <c r="J37" s="13"/>
      <c r="K37" s="13"/>
      <c r="L37" s="13" t="e">
        <f>VLOOKUP($B37,#REF!,11,FALSE)</f>
        <v>#REF!</v>
      </c>
      <c r="M37" s="13"/>
      <c r="N37" s="13"/>
      <c r="O37" s="13"/>
      <c r="P37" s="13"/>
      <c r="Q37" s="16"/>
    </row>
    <row r="38" spans="1:17" ht="21" customHeight="1">
      <c r="A38" s="12"/>
      <c r="B38" s="12"/>
      <c r="C38" s="12"/>
      <c r="D38" s="11"/>
      <c r="E38" s="11"/>
      <c r="F38" s="11"/>
      <c r="G38" s="13"/>
      <c r="H38" s="14"/>
      <c r="I38" s="13" t="e">
        <f>VLOOKUP($B37,#REF!,9,FALSE)</f>
        <v>#REF!</v>
      </c>
      <c r="J38" s="14" t="e">
        <f>VLOOKUP($B37,#REF!,9,FALSE)</f>
        <v>#REF!</v>
      </c>
      <c r="K38" s="14" t="e">
        <f>VLOOKUP($B37,#REF!,10,FALSE)</f>
        <v>#REF!</v>
      </c>
      <c r="L38" s="13" t="e">
        <f>VLOOKUP($B37,#REF!,11,FALSE)</f>
        <v>#REF!</v>
      </c>
      <c r="M38" s="14" t="e">
        <f>VLOOKUP($B37,#REF!,12,FALSE)</f>
        <v>#REF!</v>
      </c>
      <c r="N38" s="14"/>
      <c r="O38" s="14" t="e">
        <f>VLOOKUP($B37,#REF!,15,FALSE)</f>
        <v>#REF!</v>
      </c>
      <c r="P38" s="14"/>
      <c r="Q38" s="16"/>
    </row>
    <row r="39" spans="1:17" ht="21" customHeight="1">
      <c r="A39" s="12"/>
      <c r="B39" s="12"/>
      <c r="C39" s="12"/>
      <c r="D39" s="11"/>
      <c r="E39" s="11"/>
      <c r="F39" s="11"/>
      <c r="G39" s="13"/>
      <c r="H39" s="14"/>
      <c r="I39" s="13"/>
      <c r="J39" s="14"/>
      <c r="K39" s="14"/>
      <c r="L39" s="13"/>
      <c r="M39" s="14" t="e">
        <f>VLOOKUP($B37,#REF!,13,FALSE)</f>
        <v>#REF!</v>
      </c>
      <c r="N39" s="14" t="e">
        <f>VLOOKUP($B37,#REF!,14,FALSE)</f>
        <v>#REF!</v>
      </c>
      <c r="O39" s="14" t="e">
        <f>VLOOKUP($B37,#REF!,16,FALSE)</f>
        <v>#REF!</v>
      </c>
      <c r="P39" s="14" t="e">
        <f>VLOOKUP($B37,#REF!,17,FALSE)</f>
        <v>#REF!</v>
      </c>
      <c r="Q39" s="16"/>
    </row>
    <row r="40" spans="1:17" ht="21" customHeight="1">
      <c r="A40" s="12">
        <v>12</v>
      </c>
      <c r="B40" s="12">
        <v>301</v>
      </c>
      <c r="C40" s="12" t="e">
        <f>VLOOKUP(B40,#REF!,3,FALSE)</f>
        <v>#REF!</v>
      </c>
      <c r="D40" s="11" t="s">
        <v>361</v>
      </c>
      <c r="E40" s="11" t="e">
        <f>VLOOKUP(B40,#REF!,4,FALSE)</f>
        <v>#REF!</v>
      </c>
      <c r="F40" s="11" t="e">
        <f>VLOOKUP(B40,#REF!,5,FALSE)</f>
        <v>#REF!</v>
      </c>
      <c r="G40" s="13" t="e">
        <f>VLOOKUP($B40,#REF!,7,FALSE)</f>
        <v>#REF!</v>
      </c>
      <c r="H40" s="14" t="e">
        <f>VLOOKUP($B40,#REF!,7,FALSE)</f>
        <v>#REF!</v>
      </c>
      <c r="I40" s="13" t="e">
        <f>VLOOKUP($B40,#REF!,8,FALSE)</f>
        <v>#REF!</v>
      </c>
      <c r="J40" s="13"/>
      <c r="K40" s="13"/>
      <c r="L40" s="13" t="e">
        <f>VLOOKUP($B40,#REF!,11,FALSE)</f>
        <v>#REF!</v>
      </c>
      <c r="M40" s="13"/>
      <c r="N40" s="13"/>
      <c r="O40" s="13"/>
      <c r="P40" s="13"/>
      <c r="Q40" s="16" t="s">
        <v>362</v>
      </c>
    </row>
    <row r="41" spans="1:17" ht="21" customHeight="1">
      <c r="A41" s="12"/>
      <c r="B41" s="12"/>
      <c r="C41" s="12"/>
      <c r="D41" s="11"/>
      <c r="E41" s="11"/>
      <c r="F41" s="11"/>
      <c r="G41" s="13"/>
      <c r="H41" s="14"/>
      <c r="I41" s="13" t="e">
        <f>VLOOKUP($B40,#REF!,9,FALSE)</f>
        <v>#REF!</v>
      </c>
      <c r="J41" s="14" t="e">
        <f>VLOOKUP($B40,#REF!,9,FALSE)</f>
        <v>#REF!</v>
      </c>
      <c r="K41" s="14" t="e">
        <f>VLOOKUP($B40,#REF!,10,FALSE)</f>
        <v>#REF!</v>
      </c>
      <c r="L41" s="13" t="e">
        <f>VLOOKUP($B40,#REF!,11,FALSE)</f>
        <v>#REF!</v>
      </c>
      <c r="M41" s="14" t="e">
        <f>VLOOKUP($B40,#REF!,12,FALSE)</f>
        <v>#REF!</v>
      </c>
      <c r="N41" s="14"/>
      <c r="O41" s="14" t="e">
        <f>VLOOKUP($B40,#REF!,15,FALSE)</f>
        <v>#REF!</v>
      </c>
      <c r="P41" s="14"/>
      <c r="Q41" s="16"/>
    </row>
    <row r="42" spans="1:17" ht="21" customHeight="1">
      <c r="A42" s="12"/>
      <c r="B42" s="12"/>
      <c r="C42" s="12"/>
      <c r="D42" s="11"/>
      <c r="E42" s="11"/>
      <c r="F42" s="11"/>
      <c r="G42" s="13"/>
      <c r="H42" s="14"/>
      <c r="I42" s="13"/>
      <c r="J42" s="14"/>
      <c r="K42" s="14"/>
      <c r="L42" s="13"/>
      <c r="M42" s="14" t="e">
        <f>VLOOKUP($B40,#REF!,13,FALSE)</f>
        <v>#REF!</v>
      </c>
      <c r="N42" s="14" t="e">
        <f>VLOOKUP($B40,#REF!,14,FALSE)</f>
        <v>#REF!</v>
      </c>
      <c r="O42" s="14" t="e">
        <f>VLOOKUP($B40,#REF!,16,FALSE)</f>
        <v>#REF!</v>
      </c>
      <c r="P42" s="14" t="e">
        <f>VLOOKUP($B40,#REF!,17,FALSE)</f>
        <v>#REF!</v>
      </c>
      <c r="Q42" s="16"/>
    </row>
    <row r="43" spans="1:17" ht="21" customHeight="1">
      <c r="A43" s="12">
        <v>13</v>
      </c>
      <c r="B43" s="12">
        <v>302</v>
      </c>
      <c r="C43" s="12" t="e">
        <f>VLOOKUP(B43,#REF!,3,FALSE)</f>
        <v>#REF!</v>
      </c>
      <c r="D43" s="11" t="s">
        <v>363</v>
      </c>
      <c r="E43" s="11" t="e">
        <f>VLOOKUP(B43,#REF!,4,FALSE)</f>
        <v>#REF!</v>
      </c>
      <c r="F43" s="11" t="e">
        <f>VLOOKUP(B43,#REF!,5,FALSE)</f>
        <v>#REF!</v>
      </c>
      <c r="G43" s="13" t="e">
        <f>VLOOKUP($B43,#REF!,7,FALSE)</f>
        <v>#REF!</v>
      </c>
      <c r="H43" s="14" t="e">
        <f>VLOOKUP($B43,#REF!,7,FALSE)</f>
        <v>#REF!</v>
      </c>
      <c r="I43" s="13" t="e">
        <f>VLOOKUP($B43,#REF!,8,FALSE)</f>
        <v>#REF!</v>
      </c>
      <c r="J43" s="13"/>
      <c r="K43" s="13"/>
      <c r="L43" s="13" t="e">
        <f>VLOOKUP($B43,#REF!,11,FALSE)</f>
        <v>#REF!</v>
      </c>
      <c r="M43" s="13"/>
      <c r="N43" s="13"/>
      <c r="O43" s="13"/>
      <c r="P43" s="13"/>
      <c r="Q43" s="16" t="s">
        <v>364</v>
      </c>
    </row>
    <row r="44" spans="1:17" ht="21" customHeight="1">
      <c r="A44" s="12"/>
      <c r="B44" s="12"/>
      <c r="C44" s="12"/>
      <c r="D44" s="11"/>
      <c r="E44" s="11"/>
      <c r="F44" s="11"/>
      <c r="G44" s="13"/>
      <c r="H44" s="14"/>
      <c r="I44" s="13" t="e">
        <f>VLOOKUP($B43,#REF!,9,FALSE)</f>
        <v>#REF!</v>
      </c>
      <c r="J44" s="14" t="e">
        <f>VLOOKUP($B43,#REF!,9,FALSE)</f>
        <v>#REF!</v>
      </c>
      <c r="K44" s="14" t="e">
        <f>VLOOKUP($B43,#REF!,10,FALSE)</f>
        <v>#REF!</v>
      </c>
      <c r="L44" s="13" t="e">
        <f>VLOOKUP($B43,#REF!,11,FALSE)</f>
        <v>#REF!</v>
      </c>
      <c r="M44" s="14" t="e">
        <f>VLOOKUP($B43,#REF!,12,FALSE)</f>
        <v>#REF!</v>
      </c>
      <c r="N44" s="14"/>
      <c r="O44" s="14" t="e">
        <f>VLOOKUP($B43,#REF!,15,FALSE)</f>
        <v>#REF!</v>
      </c>
      <c r="P44" s="14"/>
      <c r="Q44" s="16"/>
    </row>
    <row r="45" spans="1:17" ht="21" customHeight="1">
      <c r="A45" s="12"/>
      <c r="B45" s="12"/>
      <c r="C45" s="12"/>
      <c r="D45" s="11"/>
      <c r="E45" s="11"/>
      <c r="F45" s="11"/>
      <c r="G45" s="13"/>
      <c r="H45" s="14"/>
      <c r="I45" s="13"/>
      <c r="J45" s="14"/>
      <c r="K45" s="14"/>
      <c r="L45" s="13"/>
      <c r="M45" s="14" t="e">
        <f>VLOOKUP($B43,#REF!,13,FALSE)</f>
        <v>#REF!</v>
      </c>
      <c r="N45" s="14" t="e">
        <f>VLOOKUP($B43,#REF!,14,FALSE)</f>
        <v>#REF!</v>
      </c>
      <c r="O45" s="14" t="e">
        <f>VLOOKUP($B43,#REF!,16,FALSE)</f>
        <v>#REF!</v>
      </c>
      <c r="P45" s="14" t="e">
        <f>VLOOKUP($B43,#REF!,17,FALSE)</f>
        <v>#REF!</v>
      </c>
      <c r="Q45" s="16"/>
    </row>
    <row r="46" spans="1:17" ht="21" customHeight="1">
      <c r="A46" s="12">
        <v>14</v>
      </c>
      <c r="B46" s="12">
        <v>303</v>
      </c>
      <c r="C46" s="12" t="e">
        <f>VLOOKUP(B46,#REF!,3,FALSE)</f>
        <v>#REF!</v>
      </c>
      <c r="D46" s="11" t="s">
        <v>365</v>
      </c>
      <c r="E46" s="11" t="e">
        <f>VLOOKUP(B46,#REF!,4,FALSE)</f>
        <v>#REF!</v>
      </c>
      <c r="F46" s="11" t="e">
        <f>VLOOKUP(B46,#REF!,5,FALSE)</f>
        <v>#REF!</v>
      </c>
      <c r="G46" s="13" t="e">
        <f>VLOOKUP($B46,#REF!,7,FALSE)</f>
        <v>#REF!</v>
      </c>
      <c r="H46" s="14" t="e">
        <f>VLOOKUP($B46,#REF!,7,FALSE)</f>
        <v>#REF!</v>
      </c>
      <c r="I46" s="13" t="e">
        <f>VLOOKUP($B46,#REF!,8,FALSE)</f>
        <v>#REF!</v>
      </c>
      <c r="J46" s="13"/>
      <c r="K46" s="13"/>
      <c r="L46" s="13" t="e">
        <f>VLOOKUP($B46,#REF!,11,FALSE)</f>
        <v>#REF!</v>
      </c>
      <c r="M46" s="13"/>
      <c r="N46" s="13"/>
      <c r="O46" s="13"/>
      <c r="P46" s="13"/>
      <c r="Q46" s="16" t="s">
        <v>366</v>
      </c>
    </row>
    <row r="47" spans="1:17" ht="21" customHeight="1">
      <c r="A47" s="12"/>
      <c r="B47" s="12"/>
      <c r="C47" s="12"/>
      <c r="D47" s="11"/>
      <c r="E47" s="11"/>
      <c r="F47" s="11"/>
      <c r="G47" s="13"/>
      <c r="H47" s="14"/>
      <c r="I47" s="13" t="e">
        <f>VLOOKUP($B46,#REF!,9,FALSE)</f>
        <v>#REF!</v>
      </c>
      <c r="J47" s="14" t="e">
        <f>VLOOKUP($B46,#REF!,9,FALSE)</f>
        <v>#REF!</v>
      </c>
      <c r="K47" s="14" t="e">
        <f>VLOOKUP($B46,#REF!,10,FALSE)</f>
        <v>#REF!</v>
      </c>
      <c r="L47" s="13" t="e">
        <f>VLOOKUP($B46,#REF!,11,FALSE)</f>
        <v>#REF!</v>
      </c>
      <c r="M47" s="14" t="e">
        <f>VLOOKUP($B46,#REF!,12,FALSE)</f>
        <v>#REF!</v>
      </c>
      <c r="N47" s="14"/>
      <c r="O47" s="14" t="e">
        <f>VLOOKUP($B46,#REF!,15,FALSE)</f>
        <v>#REF!</v>
      </c>
      <c r="P47" s="14"/>
      <c r="Q47" s="16"/>
    </row>
    <row r="48" spans="1:17" ht="21" customHeight="1">
      <c r="A48" s="12"/>
      <c r="B48" s="12"/>
      <c r="C48" s="12"/>
      <c r="D48" s="11"/>
      <c r="E48" s="11"/>
      <c r="F48" s="11"/>
      <c r="G48" s="13"/>
      <c r="H48" s="14"/>
      <c r="I48" s="13"/>
      <c r="J48" s="14"/>
      <c r="K48" s="14"/>
      <c r="L48" s="13"/>
      <c r="M48" s="14" t="e">
        <f>VLOOKUP($B46,#REF!,13,FALSE)</f>
        <v>#REF!</v>
      </c>
      <c r="N48" s="14" t="e">
        <f>VLOOKUP($B46,#REF!,14,FALSE)</f>
        <v>#REF!</v>
      </c>
      <c r="O48" s="14" t="e">
        <f>VLOOKUP($B46,#REF!,16,FALSE)</f>
        <v>#REF!</v>
      </c>
      <c r="P48" s="14" t="e">
        <f>VLOOKUP($B46,#REF!,17,FALSE)</f>
        <v>#REF!</v>
      </c>
      <c r="Q48" s="16"/>
    </row>
    <row r="49" spans="1:17" ht="21" customHeight="1">
      <c r="A49" s="12">
        <v>15</v>
      </c>
      <c r="B49" s="12">
        <v>304</v>
      </c>
      <c r="C49" s="12" t="e">
        <f>VLOOKUP(B49,#REF!,3,FALSE)</f>
        <v>#REF!</v>
      </c>
      <c r="D49" s="11" t="e">
        <f>VLOOKUP(B49,#REF!,3,FALSE)</f>
        <v>#REF!</v>
      </c>
      <c r="E49" s="11" t="e">
        <f>VLOOKUP(B49,#REF!,4,FALSE)</f>
        <v>#REF!</v>
      </c>
      <c r="F49" s="11" t="e">
        <f>VLOOKUP(B49,#REF!,5,FALSE)</f>
        <v>#REF!</v>
      </c>
      <c r="G49" s="13" t="e">
        <f>VLOOKUP($B49,#REF!,7,FALSE)</f>
        <v>#REF!</v>
      </c>
      <c r="H49" s="14" t="e">
        <f>VLOOKUP($B49,#REF!,7,FALSE)</f>
        <v>#REF!</v>
      </c>
      <c r="I49" s="13" t="e">
        <f>VLOOKUP($B49,#REF!,8,FALSE)</f>
        <v>#REF!</v>
      </c>
      <c r="J49" s="13"/>
      <c r="K49" s="13"/>
      <c r="L49" s="13" t="e">
        <f>VLOOKUP($B49,#REF!,11,FALSE)</f>
        <v>#REF!</v>
      </c>
      <c r="M49" s="13"/>
      <c r="N49" s="13"/>
      <c r="O49" s="13"/>
      <c r="P49" s="13"/>
      <c r="Q49" s="16"/>
    </row>
    <row r="50" spans="1:17" ht="21" customHeight="1">
      <c r="A50" s="12"/>
      <c r="B50" s="12"/>
      <c r="C50" s="12"/>
      <c r="D50" s="11"/>
      <c r="E50" s="11"/>
      <c r="F50" s="11"/>
      <c r="G50" s="13"/>
      <c r="H50" s="14"/>
      <c r="I50" s="13" t="e">
        <f>VLOOKUP($B49,#REF!,9,FALSE)</f>
        <v>#REF!</v>
      </c>
      <c r="J50" s="14" t="e">
        <f>VLOOKUP($B49,#REF!,9,FALSE)</f>
        <v>#REF!</v>
      </c>
      <c r="K50" s="14" t="e">
        <f>VLOOKUP($B49,#REF!,10,FALSE)</f>
        <v>#REF!</v>
      </c>
      <c r="L50" s="13" t="e">
        <f>VLOOKUP($B49,#REF!,11,FALSE)</f>
        <v>#REF!</v>
      </c>
      <c r="M50" s="14" t="e">
        <f>VLOOKUP($B49,#REF!,12,FALSE)</f>
        <v>#REF!</v>
      </c>
      <c r="N50" s="14"/>
      <c r="O50" s="14" t="e">
        <f>VLOOKUP($B49,#REF!,15,FALSE)</f>
        <v>#REF!</v>
      </c>
      <c r="P50" s="14"/>
      <c r="Q50" s="16"/>
    </row>
    <row r="51" spans="1:17" ht="21" customHeight="1">
      <c r="A51" s="12"/>
      <c r="B51" s="12"/>
      <c r="C51" s="12"/>
      <c r="D51" s="11"/>
      <c r="E51" s="11"/>
      <c r="F51" s="11"/>
      <c r="G51" s="13"/>
      <c r="H51" s="14"/>
      <c r="I51" s="13"/>
      <c r="J51" s="14"/>
      <c r="K51" s="14"/>
      <c r="L51" s="13"/>
      <c r="M51" s="14" t="e">
        <f>VLOOKUP($B49,#REF!,13,FALSE)</f>
        <v>#REF!</v>
      </c>
      <c r="N51" s="14" t="e">
        <f>VLOOKUP($B49,#REF!,14,FALSE)</f>
        <v>#REF!</v>
      </c>
      <c r="O51" s="14" t="e">
        <f>VLOOKUP($B49,#REF!,16,FALSE)</f>
        <v>#REF!</v>
      </c>
      <c r="P51" s="14" t="e">
        <f>VLOOKUP($B49,#REF!,17,FALSE)</f>
        <v>#REF!</v>
      </c>
      <c r="Q51" s="16"/>
    </row>
    <row r="52" spans="1:17" ht="21" customHeight="1">
      <c r="A52" s="12">
        <v>16</v>
      </c>
      <c r="B52" s="12">
        <v>305</v>
      </c>
      <c r="C52" s="12" t="e">
        <f>VLOOKUP(B52,#REF!,3,FALSE)</f>
        <v>#REF!</v>
      </c>
      <c r="D52" s="11" t="e">
        <f>VLOOKUP(B52,#REF!,3,FALSE)</f>
        <v>#REF!</v>
      </c>
      <c r="E52" s="11" t="e">
        <f>VLOOKUP(B52,#REF!,4,FALSE)</f>
        <v>#REF!</v>
      </c>
      <c r="F52" s="11" t="e">
        <f>VLOOKUP(B52,#REF!,5,FALSE)</f>
        <v>#REF!</v>
      </c>
      <c r="G52" s="13" t="e">
        <f>VLOOKUP($B52,#REF!,7,FALSE)</f>
        <v>#REF!</v>
      </c>
      <c r="H52" s="14" t="e">
        <f>VLOOKUP($B52,#REF!,7,FALSE)</f>
        <v>#REF!</v>
      </c>
      <c r="I52" s="13" t="e">
        <f>VLOOKUP($B52,#REF!,8,FALSE)</f>
        <v>#REF!</v>
      </c>
      <c r="J52" s="13"/>
      <c r="K52" s="13"/>
      <c r="L52" s="13" t="e">
        <f>VLOOKUP($B52,#REF!,11,FALSE)</f>
        <v>#REF!</v>
      </c>
      <c r="M52" s="13"/>
      <c r="N52" s="13"/>
      <c r="O52" s="13"/>
      <c r="P52" s="13"/>
      <c r="Q52" s="16"/>
    </row>
    <row r="53" spans="1:17" ht="21" customHeight="1">
      <c r="A53" s="12"/>
      <c r="B53" s="12"/>
      <c r="C53" s="12"/>
      <c r="D53" s="11"/>
      <c r="E53" s="11"/>
      <c r="F53" s="11"/>
      <c r="G53" s="13"/>
      <c r="H53" s="14"/>
      <c r="I53" s="13" t="e">
        <f>VLOOKUP($B52,#REF!,9,FALSE)</f>
        <v>#REF!</v>
      </c>
      <c r="J53" s="14" t="e">
        <f>VLOOKUP($B52,#REF!,9,FALSE)</f>
        <v>#REF!</v>
      </c>
      <c r="K53" s="14" t="e">
        <f>VLOOKUP($B52,#REF!,10,FALSE)</f>
        <v>#REF!</v>
      </c>
      <c r="L53" s="13" t="e">
        <f>VLOOKUP($B52,#REF!,11,FALSE)</f>
        <v>#REF!</v>
      </c>
      <c r="M53" s="14" t="e">
        <f>VLOOKUP($B52,#REF!,12,FALSE)</f>
        <v>#REF!</v>
      </c>
      <c r="N53" s="14"/>
      <c r="O53" s="14" t="e">
        <f>VLOOKUP($B52,#REF!,15,FALSE)</f>
        <v>#REF!</v>
      </c>
      <c r="P53" s="14"/>
      <c r="Q53" s="16"/>
    </row>
    <row r="54" spans="1:17" ht="21" customHeight="1">
      <c r="A54" s="12"/>
      <c r="B54" s="12"/>
      <c r="C54" s="12"/>
      <c r="D54" s="11"/>
      <c r="E54" s="11"/>
      <c r="F54" s="11"/>
      <c r="G54" s="13"/>
      <c r="H54" s="14"/>
      <c r="I54" s="13"/>
      <c r="J54" s="14"/>
      <c r="K54" s="14"/>
      <c r="L54" s="13"/>
      <c r="M54" s="14" t="e">
        <f>VLOOKUP($B52,#REF!,13,FALSE)</f>
        <v>#REF!</v>
      </c>
      <c r="N54" s="14" t="e">
        <f>VLOOKUP($B52,#REF!,14,FALSE)</f>
        <v>#REF!</v>
      </c>
      <c r="O54" s="14" t="e">
        <f>VLOOKUP($B52,#REF!,16,FALSE)</f>
        <v>#REF!</v>
      </c>
      <c r="P54" s="14" t="e">
        <f>VLOOKUP($B52,#REF!,17,FALSE)</f>
        <v>#REF!</v>
      </c>
      <c r="Q54" s="16"/>
    </row>
    <row r="55" spans="1:17" ht="21" customHeight="1">
      <c r="A55" s="12">
        <v>17</v>
      </c>
      <c r="B55" s="12">
        <v>306</v>
      </c>
      <c r="C55" s="12" t="e">
        <f>VLOOKUP(B55,#REF!,3,FALSE)</f>
        <v>#REF!</v>
      </c>
      <c r="D55" s="11" t="e">
        <f>VLOOKUP(B55,#REF!,3,FALSE)</f>
        <v>#REF!</v>
      </c>
      <c r="E55" s="11" t="e">
        <f>VLOOKUP(B55,#REF!,4,FALSE)</f>
        <v>#REF!</v>
      </c>
      <c r="F55" s="11" t="e">
        <f>VLOOKUP(B55,#REF!,5,FALSE)</f>
        <v>#REF!</v>
      </c>
      <c r="G55" s="13" t="e">
        <f>VLOOKUP($B55,#REF!,7,FALSE)</f>
        <v>#REF!</v>
      </c>
      <c r="H55" s="14" t="e">
        <f>VLOOKUP($B55,#REF!,7,FALSE)</f>
        <v>#REF!</v>
      </c>
      <c r="I55" s="13" t="e">
        <f>VLOOKUP($B55,#REF!,8,FALSE)</f>
        <v>#REF!</v>
      </c>
      <c r="J55" s="13"/>
      <c r="K55" s="13"/>
      <c r="L55" s="13" t="e">
        <f>VLOOKUP($B55,#REF!,11,FALSE)</f>
        <v>#REF!</v>
      </c>
      <c r="M55" s="13"/>
      <c r="N55" s="13"/>
      <c r="O55" s="13"/>
      <c r="P55" s="13"/>
      <c r="Q55" s="16"/>
    </row>
    <row r="56" spans="1:17" ht="21" customHeight="1">
      <c r="A56" s="12"/>
      <c r="B56" s="12"/>
      <c r="C56" s="12"/>
      <c r="D56" s="11"/>
      <c r="E56" s="11"/>
      <c r="F56" s="11"/>
      <c r="G56" s="13"/>
      <c r="H56" s="14"/>
      <c r="I56" s="13" t="e">
        <f>VLOOKUP($B55,#REF!,9,FALSE)</f>
        <v>#REF!</v>
      </c>
      <c r="J56" s="14" t="e">
        <f>VLOOKUP($B55,#REF!,9,FALSE)</f>
        <v>#REF!</v>
      </c>
      <c r="K56" s="14" t="e">
        <f>VLOOKUP($B55,#REF!,10,FALSE)</f>
        <v>#REF!</v>
      </c>
      <c r="L56" s="13" t="e">
        <f>VLOOKUP($B55,#REF!,11,FALSE)</f>
        <v>#REF!</v>
      </c>
      <c r="M56" s="14" t="e">
        <f>VLOOKUP($B55,#REF!,12,FALSE)</f>
        <v>#REF!</v>
      </c>
      <c r="N56" s="14"/>
      <c r="O56" s="14" t="e">
        <f>VLOOKUP($B55,#REF!,15,FALSE)</f>
        <v>#REF!</v>
      </c>
      <c r="P56" s="14"/>
      <c r="Q56" s="16"/>
    </row>
    <row r="57" spans="1:17" ht="21" customHeight="1">
      <c r="A57" s="12"/>
      <c r="B57" s="12"/>
      <c r="C57" s="12"/>
      <c r="D57" s="11"/>
      <c r="E57" s="11"/>
      <c r="F57" s="11"/>
      <c r="G57" s="13"/>
      <c r="H57" s="14"/>
      <c r="I57" s="13"/>
      <c r="J57" s="14"/>
      <c r="K57" s="14"/>
      <c r="L57" s="13"/>
      <c r="M57" s="14" t="e">
        <f>VLOOKUP($B55,#REF!,13,FALSE)</f>
        <v>#REF!</v>
      </c>
      <c r="N57" s="14" t="e">
        <f>VLOOKUP($B55,#REF!,14,FALSE)</f>
        <v>#REF!</v>
      </c>
      <c r="O57" s="14" t="e">
        <f>VLOOKUP($B55,#REF!,16,FALSE)</f>
        <v>#REF!</v>
      </c>
      <c r="P57" s="14" t="e">
        <f>VLOOKUP($B55,#REF!,17,FALSE)</f>
        <v>#REF!</v>
      </c>
      <c r="Q57" s="16"/>
    </row>
    <row r="58" spans="1:17" ht="21" customHeight="1">
      <c r="A58" s="12">
        <v>18</v>
      </c>
      <c r="B58" s="12">
        <v>307</v>
      </c>
      <c r="C58" s="12" t="e">
        <f>VLOOKUP(B58,#REF!,3,FALSE)</f>
        <v>#REF!</v>
      </c>
      <c r="D58" s="11" t="e">
        <f>VLOOKUP(B58,#REF!,3,FALSE)</f>
        <v>#REF!</v>
      </c>
      <c r="E58" s="11" t="e">
        <f>VLOOKUP(B58,#REF!,4,FALSE)</f>
        <v>#REF!</v>
      </c>
      <c r="F58" s="11" t="e">
        <f>VLOOKUP(B58,#REF!,5,FALSE)</f>
        <v>#REF!</v>
      </c>
      <c r="G58" s="13" t="e">
        <f>VLOOKUP($B58,#REF!,7,FALSE)</f>
        <v>#REF!</v>
      </c>
      <c r="H58" s="14" t="e">
        <f>VLOOKUP($B58,#REF!,7,FALSE)</f>
        <v>#REF!</v>
      </c>
      <c r="I58" s="13" t="e">
        <f>VLOOKUP($B58,#REF!,8,FALSE)</f>
        <v>#REF!</v>
      </c>
      <c r="J58" s="13"/>
      <c r="K58" s="13"/>
      <c r="L58" s="13" t="e">
        <f>VLOOKUP($B58,#REF!,11,FALSE)</f>
        <v>#REF!</v>
      </c>
      <c r="M58" s="13"/>
      <c r="N58" s="13"/>
      <c r="O58" s="13"/>
      <c r="P58" s="13"/>
      <c r="Q58" s="16"/>
    </row>
    <row r="59" spans="1:17" ht="21" customHeight="1">
      <c r="A59" s="12"/>
      <c r="B59" s="12"/>
      <c r="C59" s="12"/>
      <c r="D59" s="11"/>
      <c r="E59" s="11"/>
      <c r="F59" s="11"/>
      <c r="G59" s="13"/>
      <c r="H59" s="14"/>
      <c r="I59" s="13" t="e">
        <f>VLOOKUP($B58,#REF!,9,FALSE)</f>
        <v>#REF!</v>
      </c>
      <c r="J59" s="14" t="e">
        <f>VLOOKUP($B58,#REF!,9,FALSE)</f>
        <v>#REF!</v>
      </c>
      <c r="K59" s="14" t="e">
        <f>VLOOKUP($B58,#REF!,10,FALSE)</f>
        <v>#REF!</v>
      </c>
      <c r="L59" s="13" t="e">
        <f>VLOOKUP($B58,#REF!,11,FALSE)</f>
        <v>#REF!</v>
      </c>
      <c r="M59" s="14" t="e">
        <f>VLOOKUP($B58,#REF!,12,FALSE)</f>
        <v>#REF!</v>
      </c>
      <c r="N59" s="14"/>
      <c r="O59" s="14" t="e">
        <f>VLOOKUP($B58,#REF!,15,FALSE)</f>
        <v>#REF!</v>
      </c>
      <c r="P59" s="14"/>
      <c r="Q59" s="16"/>
    </row>
    <row r="60" spans="1:17" ht="21" customHeight="1">
      <c r="A60" s="12"/>
      <c r="B60" s="12"/>
      <c r="C60" s="12"/>
      <c r="D60" s="11"/>
      <c r="E60" s="11"/>
      <c r="F60" s="11"/>
      <c r="G60" s="13"/>
      <c r="H60" s="14"/>
      <c r="I60" s="13"/>
      <c r="J60" s="14"/>
      <c r="K60" s="14"/>
      <c r="L60" s="13"/>
      <c r="M60" s="14" t="e">
        <f>VLOOKUP($B58,#REF!,13,FALSE)</f>
        <v>#REF!</v>
      </c>
      <c r="N60" s="14" t="e">
        <f>VLOOKUP($B58,#REF!,14,FALSE)</f>
        <v>#REF!</v>
      </c>
      <c r="O60" s="14" t="e">
        <f>VLOOKUP($B58,#REF!,16,FALSE)</f>
        <v>#REF!</v>
      </c>
      <c r="P60" s="14" t="e">
        <f>VLOOKUP($B58,#REF!,17,FALSE)</f>
        <v>#REF!</v>
      </c>
      <c r="Q60" s="16"/>
    </row>
    <row r="61" spans="1:17" ht="21" customHeight="1">
      <c r="A61" s="12">
        <v>19</v>
      </c>
      <c r="B61" s="12">
        <v>308</v>
      </c>
      <c r="C61" s="12" t="e">
        <f>VLOOKUP(B61,#REF!,3,FALSE)</f>
        <v>#REF!</v>
      </c>
      <c r="D61" s="11" t="e">
        <f>VLOOKUP(B61,#REF!,3,FALSE)</f>
        <v>#REF!</v>
      </c>
      <c r="E61" s="11" t="e">
        <f>VLOOKUP(B61,#REF!,4,FALSE)</f>
        <v>#REF!</v>
      </c>
      <c r="F61" s="11" t="e">
        <f>VLOOKUP(B61,#REF!,5,FALSE)</f>
        <v>#REF!</v>
      </c>
      <c r="G61" s="13" t="e">
        <f>VLOOKUP($B61,#REF!,7,FALSE)</f>
        <v>#REF!</v>
      </c>
      <c r="H61" s="14" t="e">
        <f>VLOOKUP($B61,#REF!,7,FALSE)</f>
        <v>#REF!</v>
      </c>
      <c r="I61" s="13" t="e">
        <f>VLOOKUP($B61,#REF!,8,FALSE)</f>
        <v>#REF!</v>
      </c>
      <c r="J61" s="13"/>
      <c r="K61" s="13"/>
      <c r="L61" s="13" t="e">
        <f>VLOOKUP($B61,#REF!,11,FALSE)</f>
        <v>#REF!</v>
      </c>
      <c r="M61" s="13"/>
      <c r="N61" s="13"/>
      <c r="O61" s="13"/>
      <c r="P61" s="13"/>
      <c r="Q61" s="16"/>
    </row>
    <row r="62" spans="1:17" ht="21" customHeight="1">
      <c r="A62" s="12"/>
      <c r="B62" s="12"/>
      <c r="C62" s="12"/>
      <c r="D62" s="11"/>
      <c r="E62" s="11"/>
      <c r="F62" s="11"/>
      <c r="G62" s="13"/>
      <c r="H62" s="14"/>
      <c r="I62" s="13" t="e">
        <f>VLOOKUP($B61,#REF!,9,FALSE)</f>
        <v>#REF!</v>
      </c>
      <c r="J62" s="14" t="e">
        <f>VLOOKUP($B61,#REF!,9,FALSE)</f>
        <v>#REF!</v>
      </c>
      <c r="K62" s="14" t="e">
        <f>VLOOKUP($B61,#REF!,10,FALSE)</f>
        <v>#REF!</v>
      </c>
      <c r="L62" s="13" t="e">
        <f>VLOOKUP($B61,#REF!,11,FALSE)</f>
        <v>#REF!</v>
      </c>
      <c r="M62" s="14" t="e">
        <f>VLOOKUP($B61,#REF!,12,FALSE)</f>
        <v>#REF!</v>
      </c>
      <c r="N62" s="14"/>
      <c r="O62" s="14" t="e">
        <f>VLOOKUP($B61,#REF!,15,FALSE)</f>
        <v>#REF!</v>
      </c>
      <c r="P62" s="14"/>
      <c r="Q62" s="16"/>
    </row>
    <row r="63" spans="1:17" ht="21" customHeight="1">
      <c r="A63" s="12"/>
      <c r="B63" s="12"/>
      <c r="C63" s="12"/>
      <c r="D63" s="11"/>
      <c r="E63" s="11"/>
      <c r="F63" s="11"/>
      <c r="G63" s="13"/>
      <c r="H63" s="14"/>
      <c r="I63" s="13"/>
      <c r="J63" s="14"/>
      <c r="K63" s="14"/>
      <c r="L63" s="13"/>
      <c r="M63" s="14" t="e">
        <f>VLOOKUP($B61,#REF!,13,FALSE)</f>
        <v>#REF!</v>
      </c>
      <c r="N63" s="14" t="e">
        <f>VLOOKUP($B61,#REF!,14,FALSE)</f>
        <v>#REF!</v>
      </c>
      <c r="O63" s="14" t="e">
        <f>VLOOKUP($B61,#REF!,16,FALSE)</f>
        <v>#REF!</v>
      </c>
      <c r="P63" s="14" t="e">
        <f>VLOOKUP($B61,#REF!,17,FALSE)</f>
        <v>#REF!</v>
      </c>
      <c r="Q63" s="16"/>
    </row>
    <row r="64" spans="1:17" ht="21" customHeight="1">
      <c r="A64" s="12">
        <v>20</v>
      </c>
      <c r="B64" s="12">
        <v>309</v>
      </c>
      <c r="C64" s="12" t="e">
        <f>VLOOKUP(B64,#REF!,3,FALSE)</f>
        <v>#REF!</v>
      </c>
      <c r="D64" s="11" t="e">
        <f>VLOOKUP(B64,#REF!,3,FALSE)</f>
        <v>#REF!</v>
      </c>
      <c r="E64" s="11" t="e">
        <f>VLOOKUP(B64,#REF!,4,FALSE)</f>
        <v>#REF!</v>
      </c>
      <c r="F64" s="11" t="e">
        <f>VLOOKUP(B64,#REF!,5,FALSE)</f>
        <v>#REF!</v>
      </c>
      <c r="G64" s="13" t="e">
        <f>VLOOKUP($B64,#REF!,7,FALSE)</f>
        <v>#REF!</v>
      </c>
      <c r="H64" s="14" t="e">
        <f>VLOOKUP($B64,#REF!,7,FALSE)</f>
        <v>#REF!</v>
      </c>
      <c r="I64" s="13" t="e">
        <f>VLOOKUP($B64,#REF!,8,FALSE)</f>
        <v>#REF!</v>
      </c>
      <c r="J64" s="13"/>
      <c r="K64" s="13"/>
      <c r="L64" s="13" t="e">
        <f>VLOOKUP($B64,#REF!,11,FALSE)</f>
        <v>#REF!</v>
      </c>
      <c r="M64" s="13"/>
      <c r="N64" s="13"/>
      <c r="O64" s="13"/>
      <c r="P64" s="13"/>
      <c r="Q64" s="16"/>
    </row>
    <row r="65" spans="1:17" ht="21" customHeight="1">
      <c r="A65" s="12"/>
      <c r="B65" s="12"/>
      <c r="C65" s="12"/>
      <c r="D65" s="11"/>
      <c r="E65" s="11"/>
      <c r="F65" s="11"/>
      <c r="G65" s="13"/>
      <c r="H65" s="14"/>
      <c r="I65" s="13" t="e">
        <f>VLOOKUP($B64,#REF!,9,FALSE)</f>
        <v>#REF!</v>
      </c>
      <c r="J65" s="14" t="e">
        <f>VLOOKUP($B64,#REF!,9,FALSE)</f>
        <v>#REF!</v>
      </c>
      <c r="K65" s="14" t="e">
        <f>VLOOKUP($B64,#REF!,10,FALSE)</f>
        <v>#REF!</v>
      </c>
      <c r="L65" s="13" t="e">
        <f>VLOOKUP($B64,#REF!,11,FALSE)</f>
        <v>#REF!</v>
      </c>
      <c r="M65" s="14" t="e">
        <f>VLOOKUP($B64,#REF!,12,FALSE)</f>
        <v>#REF!</v>
      </c>
      <c r="N65" s="14"/>
      <c r="O65" s="14" t="e">
        <f>VLOOKUP($B64,#REF!,15,FALSE)</f>
        <v>#REF!</v>
      </c>
      <c r="P65" s="14"/>
      <c r="Q65" s="16"/>
    </row>
    <row r="66" spans="1:17" ht="21" customHeight="1">
      <c r="A66" s="12"/>
      <c r="B66" s="12"/>
      <c r="C66" s="12"/>
      <c r="D66" s="11"/>
      <c r="E66" s="11"/>
      <c r="F66" s="11"/>
      <c r="G66" s="13"/>
      <c r="H66" s="14"/>
      <c r="I66" s="13"/>
      <c r="J66" s="14"/>
      <c r="K66" s="14"/>
      <c r="L66" s="13"/>
      <c r="M66" s="14" t="e">
        <f>VLOOKUP($B64,#REF!,13,FALSE)</f>
        <v>#REF!</v>
      </c>
      <c r="N66" s="14" t="e">
        <f>VLOOKUP($B64,#REF!,14,FALSE)</f>
        <v>#REF!</v>
      </c>
      <c r="O66" s="14" t="e">
        <f>VLOOKUP($B64,#REF!,16,FALSE)</f>
        <v>#REF!</v>
      </c>
      <c r="P66" s="14" t="e">
        <f>VLOOKUP($B64,#REF!,17,FALSE)</f>
        <v>#REF!</v>
      </c>
      <c r="Q66" s="16"/>
    </row>
    <row r="67" spans="1:17" ht="21" customHeight="1">
      <c r="A67" s="12">
        <v>21</v>
      </c>
      <c r="B67" s="12">
        <v>310</v>
      </c>
      <c r="C67" s="12" t="e">
        <f>VLOOKUP(B67,#REF!,3,FALSE)</f>
        <v>#REF!</v>
      </c>
      <c r="D67" s="11" t="s">
        <v>367</v>
      </c>
      <c r="E67" s="11" t="e">
        <f>VLOOKUP(B67,#REF!,4,FALSE)</f>
        <v>#REF!</v>
      </c>
      <c r="F67" s="11" t="e">
        <f>VLOOKUP(B67,#REF!,5,FALSE)</f>
        <v>#REF!</v>
      </c>
      <c r="G67" s="13" t="e">
        <f>VLOOKUP($B67,#REF!,7,FALSE)</f>
        <v>#REF!</v>
      </c>
      <c r="H67" s="14" t="e">
        <f>VLOOKUP($B67,#REF!,7,FALSE)</f>
        <v>#REF!</v>
      </c>
      <c r="I67" s="13" t="e">
        <f>VLOOKUP($B67,#REF!,8,FALSE)</f>
        <v>#REF!</v>
      </c>
      <c r="J67" s="13"/>
      <c r="K67" s="13"/>
      <c r="L67" s="13" t="e">
        <f>VLOOKUP($B67,#REF!,11,FALSE)</f>
        <v>#REF!</v>
      </c>
      <c r="M67" s="13"/>
      <c r="N67" s="13"/>
      <c r="O67" s="13"/>
      <c r="P67" s="13"/>
      <c r="Q67" s="16" t="s">
        <v>368</v>
      </c>
    </row>
    <row r="68" spans="1:17" ht="21" customHeight="1">
      <c r="A68" s="12"/>
      <c r="B68" s="12"/>
      <c r="C68" s="12"/>
      <c r="D68" s="11"/>
      <c r="E68" s="11"/>
      <c r="F68" s="11"/>
      <c r="G68" s="13"/>
      <c r="H68" s="14"/>
      <c r="I68" s="13" t="e">
        <f>VLOOKUP($B67,#REF!,9,FALSE)</f>
        <v>#REF!</v>
      </c>
      <c r="J68" s="14" t="e">
        <f>VLOOKUP($B67,#REF!,9,FALSE)</f>
        <v>#REF!</v>
      </c>
      <c r="K68" s="14" t="e">
        <f>VLOOKUP($B67,#REF!,10,FALSE)</f>
        <v>#REF!</v>
      </c>
      <c r="L68" s="13" t="e">
        <f>VLOOKUP($B67,#REF!,11,FALSE)</f>
        <v>#REF!</v>
      </c>
      <c r="M68" s="14" t="e">
        <f>VLOOKUP($B67,#REF!,12,FALSE)</f>
        <v>#REF!</v>
      </c>
      <c r="N68" s="14"/>
      <c r="O68" s="14" t="e">
        <f>VLOOKUP($B67,#REF!,15,FALSE)</f>
        <v>#REF!</v>
      </c>
      <c r="P68" s="14"/>
      <c r="Q68" s="16"/>
    </row>
    <row r="69" spans="1:17" ht="21" customHeight="1">
      <c r="A69" s="12"/>
      <c r="B69" s="12"/>
      <c r="C69" s="12"/>
      <c r="D69" s="11"/>
      <c r="E69" s="11"/>
      <c r="F69" s="11"/>
      <c r="G69" s="13"/>
      <c r="H69" s="14"/>
      <c r="I69" s="13"/>
      <c r="J69" s="14"/>
      <c r="K69" s="14"/>
      <c r="L69" s="13"/>
      <c r="M69" s="14" t="e">
        <f>VLOOKUP($B67,#REF!,13,FALSE)</f>
        <v>#REF!</v>
      </c>
      <c r="N69" s="14" t="e">
        <f>VLOOKUP($B67,#REF!,14,FALSE)</f>
        <v>#REF!</v>
      </c>
      <c r="O69" s="14" t="e">
        <f>VLOOKUP($B67,#REF!,16,FALSE)</f>
        <v>#REF!</v>
      </c>
      <c r="P69" s="14" t="e">
        <f>VLOOKUP($B67,#REF!,17,FALSE)</f>
        <v>#REF!</v>
      </c>
      <c r="Q69" s="16"/>
    </row>
    <row r="70" spans="1:17" ht="21" customHeight="1">
      <c r="A70" s="12">
        <v>22</v>
      </c>
      <c r="B70" s="12">
        <v>311</v>
      </c>
      <c r="C70" s="12" t="e">
        <f>VLOOKUP(B70,#REF!,3,FALSE)</f>
        <v>#REF!</v>
      </c>
      <c r="D70" s="11" t="s">
        <v>369</v>
      </c>
      <c r="E70" s="11" t="e">
        <f>VLOOKUP(B70,#REF!,4,FALSE)</f>
        <v>#REF!</v>
      </c>
      <c r="F70" s="11" t="e">
        <f>VLOOKUP(B70,#REF!,5,FALSE)</f>
        <v>#REF!</v>
      </c>
      <c r="G70" s="13" t="e">
        <f>VLOOKUP($B70,#REF!,7,FALSE)</f>
        <v>#REF!</v>
      </c>
      <c r="H70" s="14" t="e">
        <f>VLOOKUP($B70,#REF!,7,FALSE)</f>
        <v>#REF!</v>
      </c>
      <c r="I70" s="13" t="e">
        <f>VLOOKUP($B70,#REF!,8,FALSE)</f>
        <v>#REF!</v>
      </c>
      <c r="J70" s="13"/>
      <c r="K70" s="13"/>
      <c r="L70" s="13" t="e">
        <f>VLOOKUP($B70,#REF!,11,FALSE)</f>
        <v>#REF!</v>
      </c>
      <c r="M70" s="13"/>
      <c r="N70" s="13"/>
      <c r="O70" s="13"/>
      <c r="P70" s="13"/>
      <c r="Q70" s="16" t="s">
        <v>368</v>
      </c>
    </row>
    <row r="71" spans="1:17" ht="21" customHeight="1">
      <c r="A71" s="12"/>
      <c r="B71" s="12"/>
      <c r="C71" s="12"/>
      <c r="D71" s="11"/>
      <c r="E71" s="11"/>
      <c r="F71" s="11"/>
      <c r="G71" s="13"/>
      <c r="H71" s="14"/>
      <c r="I71" s="13" t="e">
        <f>VLOOKUP($B70,#REF!,9,FALSE)</f>
        <v>#REF!</v>
      </c>
      <c r="J71" s="14" t="e">
        <f>VLOOKUP($B70,#REF!,9,FALSE)</f>
        <v>#REF!</v>
      </c>
      <c r="K71" s="14" t="e">
        <f>VLOOKUP($B70,#REF!,10,FALSE)</f>
        <v>#REF!</v>
      </c>
      <c r="L71" s="13" t="e">
        <f>VLOOKUP($B70,#REF!,11,FALSE)</f>
        <v>#REF!</v>
      </c>
      <c r="M71" s="14" t="e">
        <f>VLOOKUP($B70,#REF!,12,FALSE)</f>
        <v>#REF!</v>
      </c>
      <c r="N71" s="14"/>
      <c r="O71" s="14" t="e">
        <f>VLOOKUP($B70,#REF!,15,FALSE)</f>
        <v>#REF!</v>
      </c>
      <c r="P71" s="14"/>
      <c r="Q71" s="16"/>
    </row>
    <row r="72" spans="1:17" ht="21" customHeight="1">
      <c r="A72" s="12"/>
      <c r="B72" s="12"/>
      <c r="C72" s="12"/>
      <c r="D72" s="11"/>
      <c r="E72" s="11"/>
      <c r="F72" s="11"/>
      <c r="G72" s="13"/>
      <c r="H72" s="14"/>
      <c r="I72" s="13"/>
      <c r="J72" s="14"/>
      <c r="K72" s="14"/>
      <c r="L72" s="13"/>
      <c r="M72" s="14" t="e">
        <f>VLOOKUP($B70,#REF!,13,FALSE)</f>
        <v>#REF!</v>
      </c>
      <c r="N72" s="14" t="e">
        <f>VLOOKUP($B70,#REF!,14,FALSE)</f>
        <v>#REF!</v>
      </c>
      <c r="O72" s="14" t="e">
        <f>VLOOKUP($B70,#REF!,16,FALSE)</f>
        <v>#REF!</v>
      </c>
      <c r="P72" s="14" t="e">
        <f>VLOOKUP($B70,#REF!,17,FALSE)</f>
        <v>#REF!</v>
      </c>
      <c r="Q72" s="16"/>
    </row>
    <row r="73" spans="1:17" ht="21" customHeight="1">
      <c r="A73" s="12">
        <v>23</v>
      </c>
      <c r="B73" s="12">
        <v>312</v>
      </c>
      <c r="C73" s="12" t="e">
        <f>VLOOKUP(B73,#REF!,3,FALSE)</f>
        <v>#REF!</v>
      </c>
      <c r="D73" s="11" t="e">
        <f>VLOOKUP(B73,#REF!,3,FALSE)</f>
        <v>#REF!</v>
      </c>
      <c r="E73" s="11" t="e">
        <f>VLOOKUP(B73,#REF!,4,FALSE)</f>
        <v>#REF!</v>
      </c>
      <c r="F73" s="11" t="e">
        <f>VLOOKUP(B73,#REF!,5,FALSE)</f>
        <v>#REF!</v>
      </c>
      <c r="G73" s="13" t="e">
        <f>VLOOKUP($B73,#REF!,7,FALSE)</f>
        <v>#REF!</v>
      </c>
      <c r="H73" s="14" t="e">
        <f>VLOOKUP($B73,#REF!,7,FALSE)</f>
        <v>#REF!</v>
      </c>
      <c r="I73" s="13" t="e">
        <f>VLOOKUP($B73,#REF!,8,FALSE)</f>
        <v>#REF!</v>
      </c>
      <c r="J73" s="13"/>
      <c r="K73" s="13"/>
      <c r="L73" s="13" t="e">
        <f>VLOOKUP($B73,#REF!,11,FALSE)</f>
        <v>#REF!</v>
      </c>
      <c r="M73" s="13"/>
      <c r="N73" s="13"/>
      <c r="O73" s="13"/>
      <c r="P73" s="13"/>
      <c r="Q73" s="16"/>
    </row>
    <row r="74" spans="1:17" ht="21" customHeight="1">
      <c r="A74" s="12"/>
      <c r="B74" s="12"/>
      <c r="C74" s="12"/>
      <c r="D74" s="11"/>
      <c r="E74" s="11"/>
      <c r="F74" s="11"/>
      <c r="G74" s="13"/>
      <c r="H74" s="14"/>
      <c r="I74" s="13" t="e">
        <f>VLOOKUP($B73,#REF!,9,FALSE)</f>
        <v>#REF!</v>
      </c>
      <c r="J74" s="14" t="e">
        <f>VLOOKUP($B73,#REF!,9,FALSE)</f>
        <v>#REF!</v>
      </c>
      <c r="K74" s="14" t="e">
        <f>VLOOKUP($B73,#REF!,10,FALSE)</f>
        <v>#REF!</v>
      </c>
      <c r="L74" s="13" t="e">
        <f>VLOOKUP($B73,#REF!,11,FALSE)</f>
        <v>#REF!</v>
      </c>
      <c r="M74" s="14" t="e">
        <f>VLOOKUP($B73,#REF!,12,FALSE)</f>
        <v>#REF!</v>
      </c>
      <c r="N74" s="14"/>
      <c r="O74" s="14" t="e">
        <f>VLOOKUP($B73,#REF!,15,FALSE)</f>
        <v>#REF!</v>
      </c>
      <c r="P74" s="14"/>
      <c r="Q74" s="16"/>
    </row>
    <row r="75" spans="1:17" ht="21" customHeight="1">
      <c r="A75" s="12"/>
      <c r="B75" s="12"/>
      <c r="C75" s="12"/>
      <c r="D75" s="11"/>
      <c r="E75" s="11"/>
      <c r="F75" s="11"/>
      <c r="G75" s="13"/>
      <c r="H75" s="14"/>
      <c r="I75" s="13"/>
      <c r="J75" s="14"/>
      <c r="K75" s="14"/>
      <c r="L75" s="13"/>
      <c r="M75" s="14" t="e">
        <f>VLOOKUP($B73,#REF!,13,FALSE)</f>
        <v>#REF!</v>
      </c>
      <c r="N75" s="14" t="e">
        <f>VLOOKUP($B73,#REF!,14,FALSE)</f>
        <v>#REF!</v>
      </c>
      <c r="O75" s="14" t="e">
        <f>VLOOKUP($B73,#REF!,16,FALSE)</f>
        <v>#REF!</v>
      </c>
      <c r="P75" s="14" t="e">
        <f>VLOOKUP($B73,#REF!,17,FALSE)</f>
        <v>#REF!</v>
      </c>
      <c r="Q75" s="16"/>
    </row>
    <row r="76" spans="1:17" ht="21" customHeight="1">
      <c r="A76" s="12">
        <v>24</v>
      </c>
      <c r="B76" s="12">
        <v>313</v>
      </c>
      <c r="C76" s="12" t="e">
        <f>VLOOKUP(B76,#REF!,3,FALSE)</f>
        <v>#REF!</v>
      </c>
      <c r="D76" s="11" t="s">
        <v>370</v>
      </c>
      <c r="E76" s="11" t="e">
        <f>VLOOKUP(B76,#REF!,4,FALSE)</f>
        <v>#REF!</v>
      </c>
      <c r="F76" s="11" t="e">
        <f>VLOOKUP(B76,#REF!,5,FALSE)</f>
        <v>#REF!</v>
      </c>
      <c r="G76" s="13" t="e">
        <f>VLOOKUP($B76,#REF!,7,FALSE)</f>
        <v>#REF!</v>
      </c>
      <c r="H76" s="14" t="e">
        <f>VLOOKUP($B76,#REF!,7,FALSE)</f>
        <v>#REF!</v>
      </c>
      <c r="I76" s="13" t="e">
        <f>VLOOKUP($B76,#REF!,8,FALSE)</f>
        <v>#REF!</v>
      </c>
      <c r="J76" s="13"/>
      <c r="K76" s="13"/>
      <c r="L76" s="13" t="e">
        <f>VLOOKUP($B76,#REF!,11,FALSE)</f>
        <v>#REF!</v>
      </c>
      <c r="M76" s="13"/>
      <c r="N76" s="13"/>
      <c r="O76" s="13"/>
      <c r="P76" s="13"/>
      <c r="Q76" s="16" t="s">
        <v>368</v>
      </c>
    </row>
    <row r="77" spans="1:17" ht="21" customHeight="1">
      <c r="A77" s="12"/>
      <c r="B77" s="12"/>
      <c r="C77" s="12"/>
      <c r="D77" s="11"/>
      <c r="E77" s="11"/>
      <c r="F77" s="11"/>
      <c r="G77" s="13"/>
      <c r="H77" s="14"/>
      <c r="I77" s="13" t="e">
        <f>VLOOKUP($B76,#REF!,9,FALSE)</f>
        <v>#REF!</v>
      </c>
      <c r="J77" s="14" t="e">
        <f>VLOOKUP($B76,#REF!,9,FALSE)</f>
        <v>#REF!</v>
      </c>
      <c r="K77" s="14" t="e">
        <f>VLOOKUP($B76,#REF!,10,FALSE)</f>
        <v>#REF!</v>
      </c>
      <c r="L77" s="13" t="e">
        <f>VLOOKUP($B76,#REF!,11,FALSE)</f>
        <v>#REF!</v>
      </c>
      <c r="M77" s="14" t="e">
        <f>VLOOKUP($B76,#REF!,12,FALSE)</f>
        <v>#REF!</v>
      </c>
      <c r="N77" s="14"/>
      <c r="O77" s="14" t="e">
        <f>VLOOKUP($B76,#REF!,15,FALSE)</f>
        <v>#REF!</v>
      </c>
      <c r="P77" s="14"/>
      <c r="Q77" s="16"/>
    </row>
    <row r="78" spans="1:17" ht="21" customHeight="1">
      <c r="A78" s="12"/>
      <c r="B78" s="12"/>
      <c r="C78" s="12"/>
      <c r="D78" s="11"/>
      <c r="E78" s="11"/>
      <c r="F78" s="11"/>
      <c r="G78" s="13"/>
      <c r="H78" s="14"/>
      <c r="I78" s="13"/>
      <c r="J78" s="14"/>
      <c r="K78" s="14"/>
      <c r="L78" s="13"/>
      <c r="M78" s="14" t="e">
        <f>VLOOKUP($B76,#REF!,13,FALSE)</f>
        <v>#REF!</v>
      </c>
      <c r="N78" s="14" t="e">
        <f>VLOOKUP($B76,#REF!,14,FALSE)</f>
        <v>#REF!</v>
      </c>
      <c r="O78" s="14" t="e">
        <f>VLOOKUP($B76,#REF!,16,FALSE)</f>
        <v>#REF!</v>
      </c>
      <c r="P78" s="14" t="e">
        <f>VLOOKUP($B76,#REF!,17,FALSE)</f>
        <v>#REF!</v>
      </c>
      <c r="Q78" s="16"/>
    </row>
    <row r="79" spans="1:17" ht="21" customHeight="1">
      <c r="A79" s="12">
        <v>25</v>
      </c>
      <c r="B79" s="12">
        <v>314</v>
      </c>
      <c r="C79" s="12" t="e">
        <f>VLOOKUP(B79,#REF!,3,FALSE)</f>
        <v>#REF!</v>
      </c>
      <c r="D79" s="11" t="s">
        <v>371</v>
      </c>
      <c r="E79" s="11" t="e">
        <f>VLOOKUP(B79,#REF!,4,FALSE)</f>
        <v>#REF!</v>
      </c>
      <c r="F79" s="11" t="e">
        <f>VLOOKUP(B79,#REF!,5,FALSE)</f>
        <v>#REF!</v>
      </c>
      <c r="G79" s="13" t="e">
        <f>VLOOKUP($B79,#REF!,7,FALSE)</f>
        <v>#REF!</v>
      </c>
      <c r="H79" s="14" t="e">
        <f>VLOOKUP($B79,#REF!,7,FALSE)</f>
        <v>#REF!</v>
      </c>
      <c r="I79" s="13" t="e">
        <f>VLOOKUP($B79,#REF!,8,FALSE)</f>
        <v>#REF!</v>
      </c>
      <c r="J79" s="13"/>
      <c r="K79" s="13"/>
      <c r="L79" s="13" t="e">
        <f>VLOOKUP($B79,#REF!,11,FALSE)</f>
        <v>#REF!</v>
      </c>
      <c r="M79" s="13"/>
      <c r="N79" s="13"/>
      <c r="O79" s="13"/>
      <c r="P79" s="13"/>
      <c r="Q79" s="16" t="s">
        <v>368</v>
      </c>
    </row>
    <row r="80" spans="1:17" ht="21" customHeight="1">
      <c r="A80" s="12"/>
      <c r="B80" s="12"/>
      <c r="C80" s="12"/>
      <c r="D80" s="11"/>
      <c r="E80" s="11"/>
      <c r="F80" s="11"/>
      <c r="G80" s="13"/>
      <c r="H80" s="14"/>
      <c r="I80" s="13" t="e">
        <f>VLOOKUP($B79,#REF!,9,FALSE)</f>
        <v>#REF!</v>
      </c>
      <c r="J80" s="14" t="e">
        <f>VLOOKUP($B79,#REF!,9,FALSE)</f>
        <v>#REF!</v>
      </c>
      <c r="K80" s="14" t="e">
        <f>VLOOKUP($B79,#REF!,10,FALSE)</f>
        <v>#REF!</v>
      </c>
      <c r="L80" s="13" t="e">
        <f>VLOOKUP($B79,#REF!,11,FALSE)</f>
        <v>#REF!</v>
      </c>
      <c r="M80" s="14" t="e">
        <f>VLOOKUP($B79,#REF!,12,FALSE)</f>
        <v>#REF!</v>
      </c>
      <c r="N80" s="14"/>
      <c r="O80" s="14" t="e">
        <f>VLOOKUP($B79,#REF!,15,FALSE)</f>
        <v>#REF!</v>
      </c>
      <c r="P80" s="14"/>
      <c r="Q80" s="16"/>
    </row>
    <row r="81" spans="1:17" ht="21" customHeight="1">
      <c r="A81" s="12"/>
      <c r="B81" s="12"/>
      <c r="C81" s="12"/>
      <c r="D81" s="11"/>
      <c r="E81" s="11"/>
      <c r="F81" s="11"/>
      <c r="G81" s="13"/>
      <c r="H81" s="14"/>
      <c r="I81" s="13"/>
      <c r="J81" s="14"/>
      <c r="K81" s="14"/>
      <c r="L81" s="13"/>
      <c r="M81" s="14" t="e">
        <f>VLOOKUP($B79,#REF!,13,FALSE)</f>
        <v>#REF!</v>
      </c>
      <c r="N81" s="14" t="e">
        <f>VLOOKUP($B79,#REF!,14,FALSE)</f>
        <v>#REF!</v>
      </c>
      <c r="O81" s="14" t="e">
        <f>VLOOKUP($B79,#REF!,16,FALSE)</f>
        <v>#REF!</v>
      </c>
      <c r="P81" s="14" t="e">
        <f>VLOOKUP($B79,#REF!,17,FALSE)</f>
        <v>#REF!</v>
      </c>
      <c r="Q81" s="16"/>
    </row>
    <row r="82" spans="1:17" ht="21" customHeight="1">
      <c r="A82" s="12">
        <v>26</v>
      </c>
      <c r="B82" s="12">
        <v>315</v>
      </c>
      <c r="C82" s="12" t="e">
        <f>VLOOKUP(B82,#REF!,3,FALSE)</f>
        <v>#REF!</v>
      </c>
      <c r="D82" s="11" t="e">
        <f>VLOOKUP(B82,#REF!,3,FALSE)</f>
        <v>#REF!</v>
      </c>
      <c r="E82" s="11" t="e">
        <f>VLOOKUP(B82,#REF!,4,FALSE)</f>
        <v>#REF!</v>
      </c>
      <c r="F82" s="11" t="e">
        <f>VLOOKUP(B82,#REF!,5,FALSE)</f>
        <v>#REF!</v>
      </c>
      <c r="G82" s="13" t="e">
        <f>VLOOKUP($B82,#REF!,7,FALSE)</f>
        <v>#REF!</v>
      </c>
      <c r="H82" s="14" t="e">
        <f>VLOOKUP($B82,#REF!,7,FALSE)</f>
        <v>#REF!</v>
      </c>
      <c r="I82" s="13" t="e">
        <f>VLOOKUP($B82,#REF!,8,FALSE)</f>
        <v>#REF!</v>
      </c>
      <c r="J82" s="13"/>
      <c r="K82" s="13"/>
      <c r="L82" s="13" t="e">
        <f>VLOOKUP($B82,#REF!,11,FALSE)</f>
        <v>#REF!</v>
      </c>
      <c r="M82" s="13"/>
      <c r="N82" s="13"/>
      <c r="O82" s="13"/>
      <c r="P82" s="13"/>
      <c r="Q82" s="16"/>
    </row>
    <row r="83" spans="1:17" ht="21" customHeight="1">
      <c r="A83" s="12"/>
      <c r="B83" s="12"/>
      <c r="C83" s="12"/>
      <c r="D83" s="11"/>
      <c r="E83" s="11"/>
      <c r="F83" s="11"/>
      <c r="G83" s="13"/>
      <c r="H83" s="14"/>
      <c r="I83" s="13" t="e">
        <f>VLOOKUP($B82,#REF!,9,FALSE)</f>
        <v>#REF!</v>
      </c>
      <c r="J83" s="14" t="e">
        <f>VLOOKUP($B82,#REF!,9,FALSE)</f>
        <v>#REF!</v>
      </c>
      <c r="K83" s="14" t="e">
        <f>VLOOKUP($B82,#REF!,10,FALSE)</f>
        <v>#REF!</v>
      </c>
      <c r="L83" s="13" t="e">
        <f>VLOOKUP($B82,#REF!,11,FALSE)</f>
        <v>#REF!</v>
      </c>
      <c r="M83" s="14" t="e">
        <f>VLOOKUP($B82,#REF!,12,FALSE)</f>
        <v>#REF!</v>
      </c>
      <c r="N83" s="14"/>
      <c r="O83" s="14" t="e">
        <f>VLOOKUP($B82,#REF!,15,FALSE)</f>
        <v>#REF!</v>
      </c>
      <c r="P83" s="14"/>
      <c r="Q83" s="16"/>
    </row>
    <row r="84" spans="1:17" ht="21" customHeight="1">
      <c r="A84" s="12"/>
      <c r="B84" s="12"/>
      <c r="C84" s="12"/>
      <c r="D84" s="11"/>
      <c r="E84" s="11"/>
      <c r="F84" s="11"/>
      <c r="G84" s="13"/>
      <c r="H84" s="14"/>
      <c r="I84" s="13"/>
      <c r="J84" s="14"/>
      <c r="K84" s="14"/>
      <c r="L84" s="13"/>
      <c r="M84" s="14" t="e">
        <f>VLOOKUP($B82,#REF!,13,FALSE)</f>
        <v>#REF!</v>
      </c>
      <c r="N84" s="14" t="e">
        <f>VLOOKUP($B82,#REF!,14,FALSE)</f>
        <v>#REF!</v>
      </c>
      <c r="O84" s="14" t="e">
        <f>VLOOKUP($B82,#REF!,16,FALSE)</f>
        <v>#REF!</v>
      </c>
      <c r="P84" s="14" t="e">
        <f>VLOOKUP($B82,#REF!,17,FALSE)</f>
        <v>#REF!</v>
      </c>
      <c r="Q84" s="16"/>
    </row>
    <row r="85" spans="1:17" ht="21" customHeight="1">
      <c r="A85" s="12">
        <v>27</v>
      </c>
      <c r="B85" s="12">
        <v>316</v>
      </c>
      <c r="C85" s="12" t="e">
        <f>VLOOKUP(B85,#REF!,3,FALSE)</f>
        <v>#REF!</v>
      </c>
      <c r="D85" s="11" t="e">
        <f>VLOOKUP(B85,#REF!,3,FALSE)</f>
        <v>#REF!</v>
      </c>
      <c r="E85" s="11" t="e">
        <f>VLOOKUP(B85,#REF!,4,FALSE)</f>
        <v>#REF!</v>
      </c>
      <c r="F85" s="11" t="e">
        <f>VLOOKUP(B85,#REF!,5,FALSE)</f>
        <v>#REF!</v>
      </c>
      <c r="G85" s="13" t="e">
        <f>VLOOKUP($B85,#REF!,7,FALSE)</f>
        <v>#REF!</v>
      </c>
      <c r="H85" s="14" t="e">
        <f>VLOOKUP($B85,#REF!,7,FALSE)</f>
        <v>#REF!</v>
      </c>
      <c r="I85" s="13" t="e">
        <f>VLOOKUP($B85,#REF!,8,FALSE)</f>
        <v>#REF!</v>
      </c>
      <c r="J85" s="13"/>
      <c r="K85" s="13"/>
      <c r="L85" s="13" t="e">
        <f>VLOOKUP($B85,#REF!,11,FALSE)</f>
        <v>#REF!</v>
      </c>
      <c r="M85" s="13"/>
      <c r="N85" s="13"/>
      <c r="O85" s="13"/>
      <c r="P85" s="13"/>
      <c r="Q85" s="16"/>
    </row>
    <row r="86" spans="1:17" ht="21" customHeight="1">
      <c r="A86" s="12"/>
      <c r="B86" s="12"/>
      <c r="C86" s="12"/>
      <c r="D86" s="11"/>
      <c r="E86" s="11"/>
      <c r="F86" s="11"/>
      <c r="G86" s="13"/>
      <c r="H86" s="14"/>
      <c r="I86" s="13" t="e">
        <f>VLOOKUP($B85,#REF!,9,FALSE)</f>
        <v>#REF!</v>
      </c>
      <c r="J86" s="14" t="e">
        <f>VLOOKUP($B85,#REF!,9,FALSE)</f>
        <v>#REF!</v>
      </c>
      <c r="K86" s="14" t="e">
        <f>VLOOKUP($B85,#REF!,10,FALSE)</f>
        <v>#REF!</v>
      </c>
      <c r="L86" s="13" t="e">
        <f>VLOOKUP($B85,#REF!,11,FALSE)</f>
        <v>#REF!</v>
      </c>
      <c r="M86" s="14" t="e">
        <f>VLOOKUP($B85,#REF!,12,FALSE)</f>
        <v>#REF!</v>
      </c>
      <c r="N86" s="14"/>
      <c r="O86" s="14" t="e">
        <f>VLOOKUP($B85,#REF!,15,FALSE)</f>
        <v>#REF!</v>
      </c>
      <c r="P86" s="14"/>
      <c r="Q86" s="16"/>
    </row>
    <row r="87" spans="1:17" ht="21" customHeight="1">
      <c r="A87" s="12"/>
      <c r="B87" s="12"/>
      <c r="C87" s="12"/>
      <c r="D87" s="11"/>
      <c r="E87" s="11"/>
      <c r="F87" s="11"/>
      <c r="G87" s="13"/>
      <c r="H87" s="14"/>
      <c r="I87" s="13"/>
      <c r="J87" s="14"/>
      <c r="K87" s="14"/>
      <c r="L87" s="13"/>
      <c r="M87" s="14" t="e">
        <f>VLOOKUP($B85,#REF!,13,FALSE)</f>
        <v>#REF!</v>
      </c>
      <c r="N87" s="14" t="e">
        <f>VLOOKUP($B85,#REF!,14,FALSE)</f>
        <v>#REF!</v>
      </c>
      <c r="O87" s="14" t="e">
        <f>VLOOKUP($B85,#REF!,16,FALSE)</f>
        <v>#REF!</v>
      </c>
      <c r="P87" s="14" t="e">
        <f>VLOOKUP($B85,#REF!,17,FALSE)</f>
        <v>#REF!</v>
      </c>
      <c r="Q87" s="16"/>
    </row>
    <row r="88" spans="1:17" ht="21" customHeight="1">
      <c r="A88" s="12">
        <v>28</v>
      </c>
      <c r="B88" s="12">
        <v>317</v>
      </c>
      <c r="C88" s="12" t="e">
        <f>VLOOKUP(B88,#REF!,3,FALSE)</f>
        <v>#REF!</v>
      </c>
      <c r="D88" s="11" t="e">
        <f>VLOOKUP(B88,#REF!,3,FALSE)</f>
        <v>#REF!</v>
      </c>
      <c r="E88" s="11" t="e">
        <f>VLOOKUP(B88,#REF!,4,FALSE)</f>
        <v>#REF!</v>
      </c>
      <c r="F88" s="11" t="e">
        <f>VLOOKUP(B88,#REF!,5,FALSE)</f>
        <v>#REF!</v>
      </c>
      <c r="G88" s="13" t="e">
        <f>VLOOKUP($B88,#REF!,7,FALSE)</f>
        <v>#REF!</v>
      </c>
      <c r="H88" s="14" t="e">
        <f>VLOOKUP($B88,#REF!,7,FALSE)</f>
        <v>#REF!</v>
      </c>
      <c r="I88" s="13" t="e">
        <f>VLOOKUP($B88,#REF!,8,FALSE)</f>
        <v>#REF!</v>
      </c>
      <c r="J88" s="13"/>
      <c r="K88" s="13"/>
      <c r="L88" s="13" t="e">
        <f>VLOOKUP($B88,#REF!,11,FALSE)</f>
        <v>#REF!</v>
      </c>
      <c r="M88" s="13"/>
      <c r="N88" s="13"/>
      <c r="O88" s="13"/>
      <c r="P88" s="13"/>
      <c r="Q88" s="16"/>
    </row>
    <row r="89" spans="1:17" ht="21" customHeight="1">
      <c r="A89" s="12"/>
      <c r="B89" s="12"/>
      <c r="C89" s="12"/>
      <c r="D89" s="11"/>
      <c r="E89" s="11"/>
      <c r="F89" s="11"/>
      <c r="G89" s="13"/>
      <c r="H89" s="14"/>
      <c r="I89" s="13" t="e">
        <f>VLOOKUP($B88,#REF!,9,FALSE)</f>
        <v>#REF!</v>
      </c>
      <c r="J89" s="14" t="e">
        <f>VLOOKUP($B88,#REF!,9,FALSE)</f>
        <v>#REF!</v>
      </c>
      <c r="K89" s="14" t="e">
        <f>VLOOKUP($B88,#REF!,10,FALSE)</f>
        <v>#REF!</v>
      </c>
      <c r="L89" s="13" t="e">
        <f>VLOOKUP($B88,#REF!,11,FALSE)</f>
        <v>#REF!</v>
      </c>
      <c r="M89" s="14" t="e">
        <f>VLOOKUP($B88,#REF!,12,FALSE)</f>
        <v>#REF!</v>
      </c>
      <c r="N89" s="14"/>
      <c r="O89" s="14" t="e">
        <f>VLOOKUP($B88,#REF!,15,FALSE)</f>
        <v>#REF!</v>
      </c>
      <c r="P89" s="14"/>
      <c r="Q89" s="16"/>
    </row>
    <row r="90" spans="1:17" ht="21" customHeight="1">
      <c r="A90" s="12"/>
      <c r="B90" s="12"/>
      <c r="C90" s="12"/>
      <c r="D90" s="11"/>
      <c r="E90" s="11"/>
      <c r="F90" s="11"/>
      <c r="G90" s="13"/>
      <c r="H90" s="14"/>
      <c r="I90" s="13"/>
      <c r="J90" s="14"/>
      <c r="K90" s="14"/>
      <c r="L90" s="13"/>
      <c r="M90" s="14" t="e">
        <f>VLOOKUP($B88,#REF!,13,FALSE)</f>
        <v>#REF!</v>
      </c>
      <c r="N90" s="14" t="e">
        <f>VLOOKUP($B88,#REF!,14,FALSE)</f>
        <v>#REF!</v>
      </c>
      <c r="O90" s="14" t="e">
        <f>VLOOKUP($B88,#REF!,16,FALSE)</f>
        <v>#REF!</v>
      </c>
      <c r="P90" s="14" t="e">
        <f>VLOOKUP($B88,#REF!,17,FALSE)</f>
        <v>#REF!</v>
      </c>
      <c r="Q90" s="16"/>
    </row>
    <row r="91" spans="1:17" ht="21" customHeight="1">
      <c r="A91" s="12">
        <v>29</v>
      </c>
      <c r="B91" s="12">
        <v>318</v>
      </c>
      <c r="C91" s="12" t="e">
        <f>VLOOKUP(B91,#REF!,3,FALSE)</f>
        <v>#REF!</v>
      </c>
      <c r="D91" s="11" t="e">
        <f>VLOOKUP(B91,#REF!,3,FALSE)</f>
        <v>#REF!</v>
      </c>
      <c r="E91" s="11" t="e">
        <f>VLOOKUP(B91,#REF!,4,FALSE)</f>
        <v>#REF!</v>
      </c>
      <c r="F91" s="11" t="e">
        <f>VLOOKUP(B91,#REF!,5,FALSE)</f>
        <v>#REF!</v>
      </c>
      <c r="G91" s="13" t="e">
        <f>VLOOKUP($B91,#REF!,7,FALSE)</f>
        <v>#REF!</v>
      </c>
      <c r="H91" s="14" t="e">
        <f>VLOOKUP($B91,#REF!,7,FALSE)</f>
        <v>#REF!</v>
      </c>
      <c r="I91" s="13" t="e">
        <f>VLOOKUP($B91,#REF!,8,FALSE)</f>
        <v>#REF!</v>
      </c>
      <c r="J91" s="13"/>
      <c r="K91" s="13"/>
      <c r="L91" s="13" t="e">
        <f>VLOOKUP($B91,#REF!,11,FALSE)</f>
        <v>#REF!</v>
      </c>
      <c r="M91" s="13"/>
      <c r="N91" s="13"/>
      <c r="O91" s="13"/>
      <c r="P91" s="13"/>
      <c r="Q91" s="16"/>
    </row>
    <row r="92" spans="1:17" ht="21" customHeight="1">
      <c r="A92" s="12"/>
      <c r="B92" s="12"/>
      <c r="C92" s="12"/>
      <c r="D92" s="11"/>
      <c r="E92" s="11"/>
      <c r="F92" s="11"/>
      <c r="G92" s="13"/>
      <c r="H92" s="14"/>
      <c r="I92" s="13" t="e">
        <f>VLOOKUP($B91,#REF!,9,FALSE)</f>
        <v>#REF!</v>
      </c>
      <c r="J92" s="14" t="e">
        <f>VLOOKUP($B91,#REF!,9,FALSE)</f>
        <v>#REF!</v>
      </c>
      <c r="K92" s="14" t="e">
        <f>VLOOKUP($B91,#REF!,10,FALSE)</f>
        <v>#REF!</v>
      </c>
      <c r="L92" s="13" t="e">
        <f>VLOOKUP($B91,#REF!,11,FALSE)</f>
        <v>#REF!</v>
      </c>
      <c r="M92" s="14" t="e">
        <f>VLOOKUP($B91,#REF!,12,FALSE)</f>
        <v>#REF!</v>
      </c>
      <c r="N92" s="14"/>
      <c r="O92" s="14" t="e">
        <f>VLOOKUP($B91,#REF!,15,FALSE)</f>
        <v>#REF!</v>
      </c>
      <c r="P92" s="14"/>
      <c r="Q92" s="16"/>
    </row>
    <row r="93" spans="1:17" ht="21" customHeight="1">
      <c r="A93" s="12"/>
      <c r="B93" s="12"/>
      <c r="C93" s="12"/>
      <c r="D93" s="11"/>
      <c r="E93" s="11"/>
      <c r="F93" s="11"/>
      <c r="G93" s="13"/>
      <c r="H93" s="14"/>
      <c r="I93" s="13"/>
      <c r="J93" s="14"/>
      <c r="K93" s="14"/>
      <c r="L93" s="13"/>
      <c r="M93" s="14" t="e">
        <f>VLOOKUP($B91,#REF!,13,FALSE)</f>
        <v>#REF!</v>
      </c>
      <c r="N93" s="14" t="e">
        <f>VLOOKUP($B91,#REF!,14,FALSE)</f>
        <v>#REF!</v>
      </c>
      <c r="O93" s="14" t="e">
        <f>VLOOKUP($B91,#REF!,16,FALSE)</f>
        <v>#REF!</v>
      </c>
      <c r="P93" s="14" t="e">
        <f>VLOOKUP($B91,#REF!,17,FALSE)</f>
        <v>#REF!</v>
      </c>
      <c r="Q93" s="16"/>
    </row>
    <row r="94" spans="1:17" ht="21" customHeight="1">
      <c r="A94" s="12">
        <v>30</v>
      </c>
      <c r="B94" s="12">
        <v>319</v>
      </c>
      <c r="C94" s="12" t="e">
        <f>VLOOKUP(B94,#REF!,3,FALSE)</f>
        <v>#REF!</v>
      </c>
      <c r="D94" s="11" t="e">
        <f>VLOOKUP(B94,#REF!,3,FALSE)</f>
        <v>#REF!</v>
      </c>
      <c r="E94" s="11" t="e">
        <f>VLOOKUP(B94,#REF!,4,FALSE)</f>
        <v>#REF!</v>
      </c>
      <c r="F94" s="11" t="e">
        <f>VLOOKUP(B94,#REF!,5,FALSE)</f>
        <v>#REF!</v>
      </c>
      <c r="G94" s="13" t="e">
        <f>VLOOKUP($B94,#REF!,7,FALSE)</f>
        <v>#REF!</v>
      </c>
      <c r="H94" s="14" t="e">
        <f>VLOOKUP($B94,#REF!,7,FALSE)</f>
        <v>#REF!</v>
      </c>
      <c r="I94" s="13" t="e">
        <f>VLOOKUP($B94,#REF!,8,FALSE)</f>
        <v>#REF!</v>
      </c>
      <c r="J94" s="13"/>
      <c r="K94" s="13"/>
      <c r="L94" s="13" t="e">
        <f>VLOOKUP($B94,#REF!,11,FALSE)</f>
        <v>#REF!</v>
      </c>
      <c r="M94" s="13"/>
      <c r="N94" s="13"/>
      <c r="O94" s="13"/>
      <c r="P94" s="13"/>
      <c r="Q94" s="16"/>
    </row>
    <row r="95" spans="1:17" ht="21" customHeight="1">
      <c r="A95" s="12"/>
      <c r="B95" s="12"/>
      <c r="C95" s="12"/>
      <c r="D95" s="11"/>
      <c r="E95" s="11"/>
      <c r="F95" s="11"/>
      <c r="G95" s="13"/>
      <c r="H95" s="14"/>
      <c r="I95" s="13" t="e">
        <f>VLOOKUP($B94,#REF!,9,FALSE)</f>
        <v>#REF!</v>
      </c>
      <c r="J95" s="14" t="e">
        <f>VLOOKUP($B94,#REF!,9,FALSE)</f>
        <v>#REF!</v>
      </c>
      <c r="K95" s="14" t="e">
        <f>VLOOKUP($B94,#REF!,10,FALSE)</f>
        <v>#REF!</v>
      </c>
      <c r="L95" s="13" t="e">
        <f>VLOOKUP($B94,#REF!,11,FALSE)</f>
        <v>#REF!</v>
      </c>
      <c r="M95" s="14" t="e">
        <f>VLOOKUP($B94,#REF!,12,FALSE)</f>
        <v>#REF!</v>
      </c>
      <c r="N95" s="14"/>
      <c r="O95" s="14" t="e">
        <f>VLOOKUP($B94,#REF!,15,FALSE)</f>
        <v>#REF!</v>
      </c>
      <c r="P95" s="14"/>
      <c r="Q95" s="16"/>
    </row>
    <row r="96" spans="1:17" ht="21" customHeight="1">
      <c r="A96" s="12"/>
      <c r="B96" s="12"/>
      <c r="C96" s="12"/>
      <c r="D96" s="11"/>
      <c r="E96" s="11"/>
      <c r="F96" s="11"/>
      <c r="G96" s="13"/>
      <c r="H96" s="14"/>
      <c r="I96" s="13"/>
      <c r="J96" s="14"/>
      <c r="K96" s="14"/>
      <c r="L96" s="13"/>
      <c r="M96" s="14" t="e">
        <f>VLOOKUP($B94,#REF!,13,FALSE)</f>
        <v>#REF!</v>
      </c>
      <c r="N96" s="14" t="e">
        <f>VLOOKUP($B94,#REF!,14,FALSE)</f>
        <v>#REF!</v>
      </c>
      <c r="O96" s="14" t="e">
        <f>VLOOKUP($B94,#REF!,16,FALSE)</f>
        <v>#REF!</v>
      </c>
      <c r="P96" s="14" t="e">
        <f>VLOOKUP($B94,#REF!,17,FALSE)</f>
        <v>#REF!</v>
      </c>
      <c r="Q96" s="16"/>
    </row>
    <row r="97" spans="1:17" ht="21" customHeight="1">
      <c r="A97" s="12">
        <v>31</v>
      </c>
      <c r="B97" s="12">
        <v>320</v>
      </c>
      <c r="C97" s="12" t="e">
        <f>VLOOKUP(B97,#REF!,3,FALSE)</f>
        <v>#REF!</v>
      </c>
      <c r="D97" s="11" t="e">
        <f>VLOOKUP(B97,#REF!,3,FALSE)</f>
        <v>#REF!</v>
      </c>
      <c r="E97" s="11" t="e">
        <f>VLOOKUP(B97,#REF!,4,FALSE)</f>
        <v>#REF!</v>
      </c>
      <c r="F97" s="11" t="e">
        <f>VLOOKUP(B97,#REF!,5,FALSE)</f>
        <v>#REF!</v>
      </c>
      <c r="G97" s="13" t="e">
        <f>VLOOKUP($B97,#REF!,7,FALSE)</f>
        <v>#REF!</v>
      </c>
      <c r="H97" s="14" t="e">
        <f>VLOOKUP($B97,#REF!,7,FALSE)</f>
        <v>#REF!</v>
      </c>
      <c r="I97" s="13" t="e">
        <f>VLOOKUP($B97,#REF!,8,FALSE)</f>
        <v>#REF!</v>
      </c>
      <c r="J97" s="13"/>
      <c r="K97" s="13"/>
      <c r="L97" s="13" t="e">
        <f>VLOOKUP($B97,#REF!,11,FALSE)</f>
        <v>#REF!</v>
      </c>
      <c r="M97" s="13"/>
      <c r="N97" s="13"/>
      <c r="O97" s="13"/>
      <c r="P97" s="13"/>
      <c r="Q97" s="16"/>
    </row>
    <row r="98" spans="1:17" ht="21" customHeight="1">
      <c r="A98" s="12"/>
      <c r="B98" s="12"/>
      <c r="C98" s="12"/>
      <c r="D98" s="11"/>
      <c r="E98" s="11"/>
      <c r="F98" s="11"/>
      <c r="G98" s="13"/>
      <c r="H98" s="14"/>
      <c r="I98" s="13" t="e">
        <f>VLOOKUP($B97,#REF!,9,FALSE)</f>
        <v>#REF!</v>
      </c>
      <c r="J98" s="14" t="e">
        <f>VLOOKUP($B97,#REF!,9,FALSE)</f>
        <v>#REF!</v>
      </c>
      <c r="K98" s="14" t="e">
        <f>VLOOKUP($B97,#REF!,10,FALSE)</f>
        <v>#REF!</v>
      </c>
      <c r="L98" s="13" t="e">
        <f>VLOOKUP($B97,#REF!,11,FALSE)</f>
        <v>#REF!</v>
      </c>
      <c r="M98" s="14" t="e">
        <f>VLOOKUP($B97,#REF!,12,FALSE)</f>
        <v>#REF!</v>
      </c>
      <c r="N98" s="14"/>
      <c r="O98" s="14" t="e">
        <f>VLOOKUP($B97,#REF!,15,FALSE)</f>
        <v>#REF!</v>
      </c>
      <c r="P98" s="14"/>
      <c r="Q98" s="16"/>
    </row>
    <row r="99" spans="1:17" ht="21" customHeight="1">
      <c r="A99" s="12"/>
      <c r="B99" s="12"/>
      <c r="C99" s="12"/>
      <c r="D99" s="11"/>
      <c r="E99" s="11"/>
      <c r="F99" s="11"/>
      <c r="G99" s="13"/>
      <c r="H99" s="14"/>
      <c r="I99" s="13"/>
      <c r="J99" s="14"/>
      <c r="K99" s="14"/>
      <c r="L99" s="13"/>
      <c r="M99" s="14" t="e">
        <f>VLOOKUP($B97,#REF!,13,FALSE)</f>
        <v>#REF!</v>
      </c>
      <c r="N99" s="14" t="e">
        <f>VLOOKUP($B97,#REF!,14,FALSE)</f>
        <v>#REF!</v>
      </c>
      <c r="O99" s="14" t="e">
        <f>VLOOKUP($B97,#REF!,16,FALSE)</f>
        <v>#REF!</v>
      </c>
      <c r="P99" s="14" t="e">
        <f>VLOOKUP($B97,#REF!,17,FALSE)</f>
        <v>#REF!</v>
      </c>
      <c r="Q99" s="16"/>
    </row>
    <row r="100" spans="1:17" ht="21" customHeight="1">
      <c r="A100" s="12">
        <v>32</v>
      </c>
      <c r="B100" s="12">
        <v>321</v>
      </c>
      <c r="C100" s="12" t="e">
        <f>VLOOKUP(B100,#REF!,3,FALSE)</f>
        <v>#REF!</v>
      </c>
      <c r="D100" s="11" t="e">
        <f>VLOOKUP(B100,#REF!,3,FALSE)</f>
        <v>#REF!</v>
      </c>
      <c r="E100" s="11" t="e">
        <f>VLOOKUP(B100,#REF!,4,FALSE)</f>
        <v>#REF!</v>
      </c>
      <c r="F100" s="11" t="e">
        <f>VLOOKUP(B100,#REF!,5,FALSE)</f>
        <v>#REF!</v>
      </c>
      <c r="G100" s="13" t="e">
        <f>VLOOKUP($B100,#REF!,7,FALSE)</f>
        <v>#REF!</v>
      </c>
      <c r="H100" s="14" t="e">
        <f>VLOOKUP($B100,#REF!,7,FALSE)</f>
        <v>#REF!</v>
      </c>
      <c r="I100" s="13" t="e">
        <f>VLOOKUP($B100,#REF!,8,FALSE)</f>
        <v>#REF!</v>
      </c>
      <c r="J100" s="13"/>
      <c r="K100" s="13"/>
      <c r="L100" s="13" t="e">
        <f>VLOOKUP($B100,#REF!,11,FALSE)</f>
        <v>#REF!</v>
      </c>
      <c r="M100" s="13"/>
      <c r="N100" s="13"/>
      <c r="O100" s="13"/>
      <c r="P100" s="13"/>
      <c r="Q100" s="16"/>
    </row>
    <row r="101" spans="1:17" ht="21" customHeight="1">
      <c r="A101" s="12"/>
      <c r="B101" s="12"/>
      <c r="C101" s="12"/>
      <c r="D101" s="11"/>
      <c r="E101" s="11"/>
      <c r="F101" s="11"/>
      <c r="G101" s="13"/>
      <c r="H101" s="14"/>
      <c r="I101" s="13" t="e">
        <f>VLOOKUP($B100,#REF!,9,FALSE)</f>
        <v>#REF!</v>
      </c>
      <c r="J101" s="14" t="e">
        <f>VLOOKUP($B100,#REF!,9,FALSE)</f>
        <v>#REF!</v>
      </c>
      <c r="K101" s="14" t="e">
        <f>VLOOKUP($B100,#REF!,10,FALSE)</f>
        <v>#REF!</v>
      </c>
      <c r="L101" s="13" t="e">
        <f>VLOOKUP($B100,#REF!,11,FALSE)</f>
        <v>#REF!</v>
      </c>
      <c r="M101" s="14" t="e">
        <f>VLOOKUP($B100,#REF!,12,FALSE)</f>
        <v>#REF!</v>
      </c>
      <c r="N101" s="14"/>
      <c r="O101" s="14" t="e">
        <f>VLOOKUP($B100,#REF!,15,FALSE)</f>
        <v>#REF!</v>
      </c>
      <c r="P101" s="14"/>
      <c r="Q101" s="16"/>
    </row>
    <row r="102" spans="1:17" ht="21" customHeight="1">
      <c r="A102" s="12"/>
      <c r="B102" s="12"/>
      <c r="C102" s="12"/>
      <c r="D102" s="11"/>
      <c r="E102" s="11"/>
      <c r="F102" s="11"/>
      <c r="G102" s="13"/>
      <c r="H102" s="14"/>
      <c r="I102" s="13"/>
      <c r="J102" s="14"/>
      <c r="K102" s="14"/>
      <c r="L102" s="13"/>
      <c r="M102" s="14" t="e">
        <f>VLOOKUP($B100,#REF!,13,FALSE)</f>
        <v>#REF!</v>
      </c>
      <c r="N102" s="14" t="e">
        <f>VLOOKUP($B100,#REF!,14,FALSE)</f>
        <v>#REF!</v>
      </c>
      <c r="O102" s="14" t="e">
        <f>VLOOKUP($B100,#REF!,16,FALSE)</f>
        <v>#REF!</v>
      </c>
      <c r="P102" s="14" t="e">
        <f>VLOOKUP($B100,#REF!,17,FALSE)</f>
        <v>#REF!</v>
      </c>
      <c r="Q102" s="16"/>
    </row>
    <row r="103" spans="1:17" ht="21" customHeight="1">
      <c r="A103" s="12">
        <v>33</v>
      </c>
      <c r="B103" s="12">
        <v>322</v>
      </c>
      <c r="C103" s="12" t="e">
        <f>VLOOKUP(B103,#REF!,3,FALSE)</f>
        <v>#REF!</v>
      </c>
      <c r="D103" s="11" t="e">
        <f>VLOOKUP(B103,#REF!,3,FALSE)</f>
        <v>#REF!</v>
      </c>
      <c r="E103" s="11" t="e">
        <f>VLOOKUP(B103,#REF!,4,FALSE)</f>
        <v>#REF!</v>
      </c>
      <c r="F103" s="11" t="e">
        <f>VLOOKUP(B103,#REF!,5,FALSE)</f>
        <v>#REF!</v>
      </c>
      <c r="G103" s="13" t="e">
        <f>VLOOKUP($B103,#REF!,7,FALSE)</f>
        <v>#REF!</v>
      </c>
      <c r="H103" s="14" t="e">
        <f>VLOOKUP($B103,#REF!,7,FALSE)</f>
        <v>#REF!</v>
      </c>
      <c r="I103" s="13" t="e">
        <f>VLOOKUP($B103,#REF!,8,FALSE)</f>
        <v>#REF!</v>
      </c>
      <c r="J103" s="13"/>
      <c r="K103" s="13"/>
      <c r="L103" s="13" t="e">
        <f>VLOOKUP($B103,#REF!,11,FALSE)</f>
        <v>#REF!</v>
      </c>
      <c r="M103" s="13"/>
      <c r="N103" s="13"/>
      <c r="O103" s="13"/>
      <c r="P103" s="13"/>
      <c r="Q103" s="16"/>
    </row>
    <row r="104" spans="1:17" ht="21" customHeight="1">
      <c r="A104" s="12"/>
      <c r="B104" s="12"/>
      <c r="C104" s="12"/>
      <c r="D104" s="11"/>
      <c r="E104" s="11"/>
      <c r="F104" s="11"/>
      <c r="G104" s="13"/>
      <c r="H104" s="14"/>
      <c r="I104" s="13" t="e">
        <f>VLOOKUP($B103,#REF!,9,FALSE)</f>
        <v>#REF!</v>
      </c>
      <c r="J104" s="14" t="e">
        <f>VLOOKUP($B103,#REF!,9,FALSE)</f>
        <v>#REF!</v>
      </c>
      <c r="K104" s="14" t="e">
        <f>VLOOKUP($B103,#REF!,10,FALSE)</f>
        <v>#REF!</v>
      </c>
      <c r="L104" s="13" t="e">
        <f>VLOOKUP($B103,#REF!,11,FALSE)</f>
        <v>#REF!</v>
      </c>
      <c r="M104" s="14" t="e">
        <f>VLOOKUP($B103,#REF!,12,FALSE)</f>
        <v>#REF!</v>
      </c>
      <c r="N104" s="14"/>
      <c r="O104" s="14" t="e">
        <f>VLOOKUP($B103,#REF!,15,FALSE)</f>
        <v>#REF!</v>
      </c>
      <c r="P104" s="14"/>
      <c r="Q104" s="16"/>
    </row>
    <row r="105" spans="1:17" ht="21" customHeight="1">
      <c r="A105" s="12"/>
      <c r="B105" s="12"/>
      <c r="C105" s="12"/>
      <c r="D105" s="11"/>
      <c r="E105" s="11"/>
      <c r="F105" s="11"/>
      <c r="G105" s="13"/>
      <c r="H105" s="14"/>
      <c r="I105" s="13"/>
      <c r="J105" s="14"/>
      <c r="K105" s="14"/>
      <c r="L105" s="13"/>
      <c r="M105" s="14" t="e">
        <f>VLOOKUP($B103,#REF!,13,FALSE)</f>
        <v>#REF!</v>
      </c>
      <c r="N105" s="14" t="e">
        <f>VLOOKUP($B103,#REF!,14,FALSE)</f>
        <v>#REF!</v>
      </c>
      <c r="O105" s="14" t="e">
        <f>VLOOKUP($B103,#REF!,16,FALSE)</f>
        <v>#REF!</v>
      </c>
      <c r="P105" s="14" t="e">
        <f>VLOOKUP($B103,#REF!,17,FALSE)</f>
        <v>#REF!</v>
      </c>
      <c r="Q105" s="16"/>
    </row>
    <row r="106" spans="1:17" ht="21" customHeight="1">
      <c r="A106" s="12">
        <v>34</v>
      </c>
      <c r="B106" s="12">
        <v>323</v>
      </c>
      <c r="C106" s="12" t="e">
        <f>VLOOKUP(B106,#REF!,3,FALSE)</f>
        <v>#REF!</v>
      </c>
      <c r="D106" s="11" t="e">
        <f>VLOOKUP(B106,#REF!,3,FALSE)</f>
        <v>#REF!</v>
      </c>
      <c r="E106" s="11" t="e">
        <f>VLOOKUP(B106,#REF!,4,FALSE)</f>
        <v>#REF!</v>
      </c>
      <c r="F106" s="11" t="e">
        <f>VLOOKUP(B106,#REF!,5,FALSE)</f>
        <v>#REF!</v>
      </c>
      <c r="G106" s="13" t="e">
        <f>VLOOKUP($B106,#REF!,7,FALSE)</f>
        <v>#REF!</v>
      </c>
      <c r="H106" s="14" t="e">
        <f>VLOOKUP($B106,#REF!,7,FALSE)</f>
        <v>#REF!</v>
      </c>
      <c r="I106" s="13" t="e">
        <f>VLOOKUP($B106,#REF!,8,FALSE)</f>
        <v>#REF!</v>
      </c>
      <c r="J106" s="13"/>
      <c r="K106" s="13"/>
      <c r="L106" s="13" t="e">
        <f>VLOOKUP($B106,#REF!,11,FALSE)</f>
        <v>#REF!</v>
      </c>
      <c r="M106" s="13"/>
      <c r="N106" s="13"/>
      <c r="O106" s="13"/>
      <c r="P106" s="13"/>
      <c r="Q106" s="16"/>
    </row>
    <row r="107" spans="1:17" ht="21" customHeight="1">
      <c r="A107" s="12"/>
      <c r="B107" s="12"/>
      <c r="C107" s="12"/>
      <c r="D107" s="11"/>
      <c r="E107" s="11"/>
      <c r="F107" s="11"/>
      <c r="G107" s="13"/>
      <c r="H107" s="14"/>
      <c r="I107" s="13" t="e">
        <f>VLOOKUP($B106,#REF!,9,FALSE)</f>
        <v>#REF!</v>
      </c>
      <c r="J107" s="14" t="e">
        <f>VLOOKUP($B106,#REF!,9,FALSE)</f>
        <v>#REF!</v>
      </c>
      <c r="K107" s="14" t="e">
        <f>VLOOKUP($B106,#REF!,10,FALSE)</f>
        <v>#REF!</v>
      </c>
      <c r="L107" s="13" t="e">
        <f>VLOOKUP($B106,#REF!,11,FALSE)</f>
        <v>#REF!</v>
      </c>
      <c r="M107" s="14" t="e">
        <f>VLOOKUP($B106,#REF!,12,FALSE)</f>
        <v>#REF!</v>
      </c>
      <c r="N107" s="14"/>
      <c r="O107" s="14" t="e">
        <f>VLOOKUP($B106,#REF!,15,FALSE)</f>
        <v>#REF!</v>
      </c>
      <c r="P107" s="14"/>
      <c r="Q107" s="16"/>
    </row>
    <row r="108" spans="1:17" ht="21" customHeight="1">
      <c r="A108" s="12"/>
      <c r="B108" s="12"/>
      <c r="C108" s="12"/>
      <c r="D108" s="11"/>
      <c r="E108" s="11"/>
      <c r="F108" s="11"/>
      <c r="G108" s="13"/>
      <c r="H108" s="14"/>
      <c r="I108" s="13"/>
      <c r="J108" s="14"/>
      <c r="K108" s="14"/>
      <c r="L108" s="13"/>
      <c r="M108" s="14" t="e">
        <f>VLOOKUP($B106,#REF!,13,FALSE)</f>
        <v>#REF!</v>
      </c>
      <c r="N108" s="14" t="e">
        <f>VLOOKUP($B106,#REF!,14,FALSE)</f>
        <v>#REF!</v>
      </c>
      <c r="O108" s="14" t="e">
        <f>VLOOKUP($B106,#REF!,16,FALSE)</f>
        <v>#REF!</v>
      </c>
      <c r="P108" s="14" t="e">
        <f>VLOOKUP($B106,#REF!,17,FALSE)</f>
        <v>#REF!</v>
      </c>
      <c r="Q108" s="16"/>
    </row>
    <row r="109" spans="1:17" ht="21" customHeight="1">
      <c r="A109" s="12">
        <v>35</v>
      </c>
      <c r="B109" s="12">
        <v>324</v>
      </c>
      <c r="C109" s="12" t="e">
        <f>VLOOKUP(B109,#REF!,3,FALSE)</f>
        <v>#REF!</v>
      </c>
      <c r="D109" s="11" t="e">
        <f>VLOOKUP(B109,#REF!,3,FALSE)</f>
        <v>#REF!</v>
      </c>
      <c r="E109" s="11" t="e">
        <f>VLOOKUP(B109,#REF!,4,FALSE)</f>
        <v>#REF!</v>
      </c>
      <c r="F109" s="11" t="e">
        <f>VLOOKUP(B109,#REF!,5,FALSE)</f>
        <v>#REF!</v>
      </c>
      <c r="G109" s="13" t="e">
        <f>VLOOKUP($B109,#REF!,7,FALSE)</f>
        <v>#REF!</v>
      </c>
      <c r="H109" s="14" t="e">
        <f>VLOOKUP($B109,#REF!,7,FALSE)</f>
        <v>#REF!</v>
      </c>
      <c r="I109" s="13" t="e">
        <f>VLOOKUP($B109,#REF!,8,FALSE)</f>
        <v>#REF!</v>
      </c>
      <c r="J109" s="13"/>
      <c r="K109" s="13"/>
      <c r="L109" s="13" t="e">
        <f>VLOOKUP($B109,#REF!,11,FALSE)</f>
        <v>#REF!</v>
      </c>
      <c r="M109" s="13"/>
      <c r="N109" s="13"/>
      <c r="O109" s="13"/>
      <c r="P109" s="13"/>
      <c r="Q109" s="16"/>
    </row>
    <row r="110" spans="1:17" ht="21" customHeight="1">
      <c r="A110" s="12"/>
      <c r="B110" s="12"/>
      <c r="C110" s="12"/>
      <c r="D110" s="11"/>
      <c r="E110" s="11"/>
      <c r="F110" s="11"/>
      <c r="G110" s="13"/>
      <c r="H110" s="14"/>
      <c r="I110" s="13" t="e">
        <f>VLOOKUP($B109,#REF!,9,FALSE)</f>
        <v>#REF!</v>
      </c>
      <c r="J110" s="14" t="e">
        <f>VLOOKUP($B109,#REF!,9,FALSE)</f>
        <v>#REF!</v>
      </c>
      <c r="K110" s="14" t="e">
        <f>VLOOKUP($B109,#REF!,10,FALSE)</f>
        <v>#REF!</v>
      </c>
      <c r="L110" s="13" t="e">
        <f>VLOOKUP($B109,#REF!,11,FALSE)</f>
        <v>#REF!</v>
      </c>
      <c r="M110" s="14" t="e">
        <f>VLOOKUP($B109,#REF!,12,FALSE)</f>
        <v>#REF!</v>
      </c>
      <c r="N110" s="14"/>
      <c r="O110" s="14" t="e">
        <f>VLOOKUP($B109,#REF!,15,FALSE)</f>
        <v>#REF!</v>
      </c>
      <c r="P110" s="14"/>
      <c r="Q110" s="16"/>
    </row>
    <row r="111" spans="1:17" ht="21" customHeight="1">
      <c r="A111" s="12"/>
      <c r="B111" s="12"/>
      <c r="C111" s="12"/>
      <c r="D111" s="11"/>
      <c r="E111" s="11"/>
      <c r="F111" s="11"/>
      <c r="G111" s="13"/>
      <c r="H111" s="14"/>
      <c r="I111" s="13"/>
      <c r="J111" s="14"/>
      <c r="K111" s="14"/>
      <c r="L111" s="13"/>
      <c r="M111" s="14" t="e">
        <f>VLOOKUP($B109,#REF!,13,FALSE)</f>
        <v>#REF!</v>
      </c>
      <c r="N111" s="14" t="e">
        <f>VLOOKUP($B109,#REF!,14,FALSE)</f>
        <v>#REF!</v>
      </c>
      <c r="O111" s="14" t="e">
        <f>VLOOKUP($B109,#REF!,16,FALSE)</f>
        <v>#REF!</v>
      </c>
      <c r="P111" s="14" t="e">
        <f>VLOOKUP($B109,#REF!,17,FALSE)</f>
        <v>#REF!</v>
      </c>
      <c r="Q111" s="16"/>
    </row>
    <row r="112" spans="1:17" ht="21" customHeight="1">
      <c r="A112" s="12">
        <v>36</v>
      </c>
      <c r="B112" s="12">
        <v>325</v>
      </c>
      <c r="C112" s="12" t="e">
        <f>VLOOKUP(B112,#REF!,3,FALSE)</f>
        <v>#REF!</v>
      </c>
      <c r="D112" s="11" t="e">
        <f>VLOOKUP(B112,#REF!,3,FALSE)</f>
        <v>#REF!</v>
      </c>
      <c r="E112" s="11" t="e">
        <f>VLOOKUP(B112,#REF!,4,FALSE)</f>
        <v>#REF!</v>
      </c>
      <c r="F112" s="11" t="e">
        <f>VLOOKUP(B112,#REF!,5,FALSE)</f>
        <v>#REF!</v>
      </c>
      <c r="G112" s="13" t="e">
        <f>VLOOKUP($B112,#REF!,7,FALSE)</f>
        <v>#REF!</v>
      </c>
      <c r="H112" s="14" t="e">
        <f>VLOOKUP($B112,#REF!,7,FALSE)</f>
        <v>#REF!</v>
      </c>
      <c r="I112" s="13" t="e">
        <f>VLOOKUP($B112,#REF!,8,FALSE)</f>
        <v>#REF!</v>
      </c>
      <c r="J112" s="13"/>
      <c r="K112" s="13"/>
      <c r="L112" s="13" t="e">
        <f>VLOOKUP($B112,#REF!,11,FALSE)</f>
        <v>#REF!</v>
      </c>
      <c r="M112" s="13"/>
      <c r="N112" s="13"/>
      <c r="O112" s="13"/>
      <c r="P112" s="13"/>
      <c r="Q112" s="16"/>
    </row>
    <row r="113" spans="1:17" ht="21" customHeight="1">
      <c r="A113" s="12"/>
      <c r="B113" s="12"/>
      <c r="C113" s="12"/>
      <c r="D113" s="11"/>
      <c r="E113" s="11"/>
      <c r="F113" s="11"/>
      <c r="G113" s="13"/>
      <c r="H113" s="14"/>
      <c r="I113" s="13" t="e">
        <f>VLOOKUP($B112,#REF!,9,FALSE)</f>
        <v>#REF!</v>
      </c>
      <c r="J113" s="14" t="e">
        <f>VLOOKUP($B112,#REF!,9,FALSE)</f>
        <v>#REF!</v>
      </c>
      <c r="K113" s="14" t="e">
        <f>VLOOKUP($B112,#REF!,10,FALSE)</f>
        <v>#REF!</v>
      </c>
      <c r="L113" s="13" t="e">
        <f>VLOOKUP($B112,#REF!,11,FALSE)</f>
        <v>#REF!</v>
      </c>
      <c r="M113" s="14" t="e">
        <f>VLOOKUP($B112,#REF!,12,FALSE)</f>
        <v>#REF!</v>
      </c>
      <c r="N113" s="14"/>
      <c r="O113" s="14" t="e">
        <f>VLOOKUP($B112,#REF!,15,FALSE)</f>
        <v>#REF!</v>
      </c>
      <c r="P113" s="14"/>
      <c r="Q113" s="16"/>
    </row>
    <row r="114" spans="1:17" ht="21" customHeight="1">
      <c r="A114" s="12"/>
      <c r="B114" s="12"/>
      <c r="C114" s="12"/>
      <c r="D114" s="11"/>
      <c r="E114" s="11"/>
      <c r="F114" s="11"/>
      <c r="G114" s="13"/>
      <c r="H114" s="14"/>
      <c r="I114" s="13"/>
      <c r="J114" s="14"/>
      <c r="K114" s="14"/>
      <c r="L114" s="13"/>
      <c r="M114" s="14" t="e">
        <f>VLOOKUP($B112,#REF!,13,FALSE)</f>
        <v>#REF!</v>
      </c>
      <c r="N114" s="14" t="e">
        <f>VLOOKUP($B112,#REF!,14,FALSE)</f>
        <v>#REF!</v>
      </c>
      <c r="O114" s="14" t="e">
        <f>VLOOKUP($B112,#REF!,16,FALSE)</f>
        <v>#REF!</v>
      </c>
      <c r="P114" s="14" t="e">
        <f>VLOOKUP($B112,#REF!,17,FALSE)</f>
        <v>#REF!</v>
      </c>
      <c r="Q114" s="16"/>
    </row>
    <row r="115" spans="1:17" ht="21" customHeight="1">
      <c r="A115" s="12">
        <v>37</v>
      </c>
      <c r="B115" s="12">
        <v>326</v>
      </c>
      <c r="C115" s="12" t="e">
        <f>VLOOKUP(B115,#REF!,3,FALSE)</f>
        <v>#REF!</v>
      </c>
      <c r="D115" s="11" t="e">
        <f>VLOOKUP(B115,#REF!,3,FALSE)</f>
        <v>#REF!</v>
      </c>
      <c r="E115" s="11" t="e">
        <f>VLOOKUP(B115,#REF!,4,FALSE)</f>
        <v>#REF!</v>
      </c>
      <c r="F115" s="11" t="e">
        <f>VLOOKUP(B115,#REF!,5,FALSE)</f>
        <v>#REF!</v>
      </c>
      <c r="G115" s="13" t="e">
        <f>VLOOKUP($B115,#REF!,7,FALSE)</f>
        <v>#REF!</v>
      </c>
      <c r="H115" s="14" t="e">
        <f>VLOOKUP($B115,#REF!,7,FALSE)</f>
        <v>#REF!</v>
      </c>
      <c r="I115" s="13" t="e">
        <f>VLOOKUP($B115,#REF!,8,FALSE)</f>
        <v>#REF!</v>
      </c>
      <c r="J115" s="13"/>
      <c r="K115" s="13"/>
      <c r="L115" s="13" t="e">
        <f>VLOOKUP($B115,#REF!,11,FALSE)</f>
        <v>#REF!</v>
      </c>
      <c r="M115" s="13"/>
      <c r="N115" s="13"/>
      <c r="O115" s="13"/>
      <c r="P115" s="13"/>
      <c r="Q115" s="16"/>
    </row>
    <row r="116" spans="1:17" ht="21" customHeight="1">
      <c r="A116" s="12"/>
      <c r="B116" s="12"/>
      <c r="C116" s="12"/>
      <c r="D116" s="11"/>
      <c r="E116" s="11"/>
      <c r="F116" s="11"/>
      <c r="G116" s="13"/>
      <c r="H116" s="14"/>
      <c r="I116" s="13" t="e">
        <f>VLOOKUP($B115,#REF!,9,FALSE)</f>
        <v>#REF!</v>
      </c>
      <c r="J116" s="14" t="e">
        <f>VLOOKUP($B115,#REF!,9,FALSE)</f>
        <v>#REF!</v>
      </c>
      <c r="K116" s="14" t="e">
        <f>VLOOKUP($B115,#REF!,10,FALSE)</f>
        <v>#REF!</v>
      </c>
      <c r="L116" s="13" t="e">
        <f>VLOOKUP($B115,#REF!,11,FALSE)</f>
        <v>#REF!</v>
      </c>
      <c r="M116" s="14" t="e">
        <f>VLOOKUP($B115,#REF!,12,FALSE)</f>
        <v>#REF!</v>
      </c>
      <c r="N116" s="14"/>
      <c r="O116" s="14" t="e">
        <f>VLOOKUP($B115,#REF!,15,FALSE)</f>
        <v>#REF!</v>
      </c>
      <c r="P116" s="14"/>
      <c r="Q116" s="16"/>
    </row>
    <row r="117" spans="1:17" ht="21" customHeight="1">
      <c r="A117" s="12"/>
      <c r="B117" s="12"/>
      <c r="C117" s="12"/>
      <c r="D117" s="11"/>
      <c r="E117" s="11"/>
      <c r="F117" s="11"/>
      <c r="G117" s="13"/>
      <c r="H117" s="14"/>
      <c r="I117" s="13"/>
      <c r="J117" s="14"/>
      <c r="K117" s="14"/>
      <c r="L117" s="13"/>
      <c r="M117" s="14" t="e">
        <f>VLOOKUP($B115,#REF!,13,FALSE)</f>
        <v>#REF!</v>
      </c>
      <c r="N117" s="14" t="e">
        <f>VLOOKUP($B115,#REF!,14,FALSE)</f>
        <v>#REF!</v>
      </c>
      <c r="O117" s="14" t="e">
        <f>VLOOKUP($B115,#REF!,16,FALSE)</f>
        <v>#REF!</v>
      </c>
      <c r="P117" s="14" t="e">
        <f>VLOOKUP($B115,#REF!,17,FALSE)</f>
        <v>#REF!</v>
      </c>
      <c r="Q117" s="16"/>
    </row>
    <row r="118" spans="1:17" ht="21" customHeight="1">
      <c r="A118" s="12">
        <v>38</v>
      </c>
      <c r="B118" s="12">
        <v>327</v>
      </c>
      <c r="C118" s="12" t="e">
        <f>VLOOKUP(B118,#REF!,3,FALSE)</f>
        <v>#REF!</v>
      </c>
      <c r="D118" s="11" t="e">
        <f>VLOOKUP(B118,#REF!,3,FALSE)</f>
        <v>#REF!</v>
      </c>
      <c r="E118" s="11" t="e">
        <f>VLOOKUP(B118,#REF!,4,FALSE)</f>
        <v>#REF!</v>
      </c>
      <c r="F118" s="11" t="e">
        <f>VLOOKUP(B118,#REF!,5,FALSE)</f>
        <v>#REF!</v>
      </c>
      <c r="G118" s="13" t="e">
        <f>VLOOKUP($B118,#REF!,7,FALSE)</f>
        <v>#REF!</v>
      </c>
      <c r="H118" s="14" t="e">
        <f>VLOOKUP($B118,#REF!,7,FALSE)</f>
        <v>#REF!</v>
      </c>
      <c r="I118" s="13" t="e">
        <f>VLOOKUP($B118,#REF!,8,FALSE)</f>
        <v>#REF!</v>
      </c>
      <c r="J118" s="13"/>
      <c r="K118" s="13"/>
      <c r="L118" s="13" t="e">
        <f>VLOOKUP($B118,#REF!,11,FALSE)</f>
        <v>#REF!</v>
      </c>
      <c r="M118" s="13"/>
      <c r="N118" s="13"/>
      <c r="O118" s="13"/>
      <c r="P118" s="13"/>
      <c r="Q118" s="16"/>
    </row>
    <row r="119" spans="1:17" ht="21" customHeight="1">
      <c r="A119" s="12"/>
      <c r="B119" s="12"/>
      <c r="C119" s="12"/>
      <c r="D119" s="11"/>
      <c r="E119" s="11"/>
      <c r="F119" s="11"/>
      <c r="G119" s="13"/>
      <c r="H119" s="14"/>
      <c r="I119" s="13" t="e">
        <f>VLOOKUP($B118,#REF!,9,FALSE)</f>
        <v>#REF!</v>
      </c>
      <c r="J119" s="14" t="e">
        <f>VLOOKUP($B118,#REF!,9,FALSE)</f>
        <v>#REF!</v>
      </c>
      <c r="K119" s="14" t="e">
        <f>VLOOKUP($B118,#REF!,10,FALSE)</f>
        <v>#REF!</v>
      </c>
      <c r="L119" s="13" t="e">
        <f>VLOOKUP($B118,#REF!,11,FALSE)</f>
        <v>#REF!</v>
      </c>
      <c r="M119" s="14" t="e">
        <f>VLOOKUP($B118,#REF!,12,FALSE)</f>
        <v>#REF!</v>
      </c>
      <c r="N119" s="14"/>
      <c r="O119" s="14" t="e">
        <f>VLOOKUP($B118,#REF!,15,FALSE)</f>
        <v>#REF!</v>
      </c>
      <c r="P119" s="14"/>
      <c r="Q119" s="16"/>
    </row>
    <row r="120" spans="1:17" ht="21" customHeight="1">
      <c r="A120" s="12"/>
      <c r="B120" s="12"/>
      <c r="C120" s="12"/>
      <c r="D120" s="11"/>
      <c r="E120" s="11"/>
      <c r="F120" s="11"/>
      <c r="G120" s="13"/>
      <c r="H120" s="14"/>
      <c r="I120" s="13"/>
      <c r="J120" s="14"/>
      <c r="K120" s="14"/>
      <c r="L120" s="13"/>
      <c r="M120" s="14" t="e">
        <f>VLOOKUP($B118,#REF!,13,FALSE)</f>
        <v>#REF!</v>
      </c>
      <c r="N120" s="14" t="e">
        <f>VLOOKUP($B118,#REF!,14,FALSE)</f>
        <v>#REF!</v>
      </c>
      <c r="O120" s="14" t="e">
        <f>VLOOKUP($B118,#REF!,16,FALSE)</f>
        <v>#REF!</v>
      </c>
      <c r="P120" s="14" t="e">
        <f>VLOOKUP($B118,#REF!,17,FALSE)</f>
        <v>#REF!</v>
      </c>
      <c r="Q120" s="16"/>
    </row>
    <row r="121" spans="1:17" ht="21" customHeight="1">
      <c r="A121" s="12">
        <v>39</v>
      </c>
      <c r="B121" s="12">
        <v>328</v>
      </c>
      <c r="C121" s="12" t="e">
        <f>VLOOKUP(B121,#REF!,3,FALSE)</f>
        <v>#REF!</v>
      </c>
      <c r="D121" s="11" t="e">
        <f>VLOOKUP(B121,#REF!,3,FALSE)</f>
        <v>#REF!</v>
      </c>
      <c r="E121" s="11" t="e">
        <f>VLOOKUP(B121,#REF!,4,FALSE)</f>
        <v>#REF!</v>
      </c>
      <c r="F121" s="11" t="e">
        <f>VLOOKUP(B121,#REF!,5,FALSE)</f>
        <v>#REF!</v>
      </c>
      <c r="G121" s="13" t="e">
        <f>VLOOKUP($B121,#REF!,7,FALSE)</f>
        <v>#REF!</v>
      </c>
      <c r="H121" s="14" t="e">
        <f>VLOOKUP($B121,#REF!,7,FALSE)</f>
        <v>#REF!</v>
      </c>
      <c r="I121" s="13" t="e">
        <f>VLOOKUP($B121,#REF!,8,FALSE)</f>
        <v>#REF!</v>
      </c>
      <c r="J121" s="13"/>
      <c r="K121" s="13"/>
      <c r="L121" s="13" t="e">
        <f>VLOOKUP($B121,#REF!,11,FALSE)</f>
        <v>#REF!</v>
      </c>
      <c r="M121" s="13"/>
      <c r="N121" s="13"/>
      <c r="O121" s="13"/>
      <c r="P121" s="13"/>
      <c r="Q121" s="16"/>
    </row>
    <row r="122" spans="1:17" ht="21" customHeight="1">
      <c r="A122" s="12"/>
      <c r="B122" s="12"/>
      <c r="C122" s="12"/>
      <c r="D122" s="11"/>
      <c r="E122" s="11"/>
      <c r="F122" s="11"/>
      <c r="G122" s="13"/>
      <c r="H122" s="14"/>
      <c r="I122" s="13" t="e">
        <f>VLOOKUP($B121,#REF!,9,FALSE)</f>
        <v>#REF!</v>
      </c>
      <c r="J122" s="14" t="e">
        <f>VLOOKUP($B121,#REF!,9,FALSE)</f>
        <v>#REF!</v>
      </c>
      <c r="K122" s="14" t="e">
        <f>VLOOKUP($B121,#REF!,10,FALSE)</f>
        <v>#REF!</v>
      </c>
      <c r="L122" s="13" t="e">
        <f>VLOOKUP($B121,#REF!,11,FALSE)</f>
        <v>#REF!</v>
      </c>
      <c r="M122" s="14" t="e">
        <f>VLOOKUP($B121,#REF!,12,FALSE)</f>
        <v>#REF!</v>
      </c>
      <c r="N122" s="14"/>
      <c r="O122" s="14" t="e">
        <f>VLOOKUP($B121,#REF!,15,FALSE)</f>
        <v>#REF!</v>
      </c>
      <c r="P122" s="14"/>
      <c r="Q122" s="16"/>
    </row>
    <row r="123" spans="1:17" ht="21" customHeight="1">
      <c r="A123" s="12"/>
      <c r="B123" s="12"/>
      <c r="C123" s="12"/>
      <c r="D123" s="11"/>
      <c r="E123" s="11"/>
      <c r="F123" s="11"/>
      <c r="G123" s="13"/>
      <c r="H123" s="14"/>
      <c r="I123" s="13"/>
      <c r="J123" s="14"/>
      <c r="K123" s="14"/>
      <c r="L123" s="13"/>
      <c r="M123" s="14" t="e">
        <f>VLOOKUP($B121,#REF!,13,FALSE)</f>
        <v>#REF!</v>
      </c>
      <c r="N123" s="14" t="e">
        <f>VLOOKUP($B121,#REF!,14,FALSE)</f>
        <v>#REF!</v>
      </c>
      <c r="O123" s="14" t="e">
        <f>VLOOKUP($B121,#REF!,16,FALSE)</f>
        <v>#REF!</v>
      </c>
      <c r="P123" s="14" t="e">
        <f>VLOOKUP($B121,#REF!,17,FALSE)</f>
        <v>#REF!</v>
      </c>
      <c r="Q123" s="16"/>
    </row>
    <row r="124" spans="1:17" ht="21" customHeight="1">
      <c r="A124" s="12">
        <v>40</v>
      </c>
      <c r="B124" s="12">
        <v>329</v>
      </c>
      <c r="C124" s="12" t="e">
        <f>VLOOKUP(B124,#REF!,3,FALSE)</f>
        <v>#REF!</v>
      </c>
      <c r="D124" s="11" t="e">
        <f>VLOOKUP(B124,#REF!,3,FALSE)</f>
        <v>#REF!</v>
      </c>
      <c r="E124" s="11" t="e">
        <f>VLOOKUP(B124,#REF!,4,FALSE)</f>
        <v>#REF!</v>
      </c>
      <c r="F124" s="11" t="e">
        <f>VLOOKUP(B124,#REF!,5,FALSE)</f>
        <v>#REF!</v>
      </c>
      <c r="G124" s="13" t="e">
        <f>VLOOKUP($B124,#REF!,7,FALSE)</f>
        <v>#REF!</v>
      </c>
      <c r="H124" s="14" t="e">
        <f>VLOOKUP($B124,#REF!,7,FALSE)</f>
        <v>#REF!</v>
      </c>
      <c r="I124" s="13" t="e">
        <f>VLOOKUP($B124,#REF!,8,FALSE)</f>
        <v>#REF!</v>
      </c>
      <c r="J124" s="13"/>
      <c r="K124" s="13"/>
      <c r="L124" s="13" t="e">
        <f>VLOOKUP($B124,#REF!,11,FALSE)</f>
        <v>#REF!</v>
      </c>
      <c r="M124" s="13"/>
      <c r="N124" s="13"/>
      <c r="O124" s="13"/>
      <c r="P124" s="13"/>
      <c r="Q124" s="16"/>
    </row>
    <row r="125" spans="1:17" ht="21" customHeight="1">
      <c r="A125" s="12"/>
      <c r="B125" s="12"/>
      <c r="C125" s="12"/>
      <c r="D125" s="11"/>
      <c r="E125" s="11"/>
      <c r="F125" s="11"/>
      <c r="G125" s="13"/>
      <c r="H125" s="14"/>
      <c r="I125" s="13" t="e">
        <f>VLOOKUP($B124,#REF!,9,FALSE)</f>
        <v>#REF!</v>
      </c>
      <c r="J125" s="14" t="e">
        <f>VLOOKUP($B124,#REF!,9,FALSE)</f>
        <v>#REF!</v>
      </c>
      <c r="K125" s="14" t="e">
        <f>VLOOKUP($B124,#REF!,10,FALSE)</f>
        <v>#REF!</v>
      </c>
      <c r="L125" s="13" t="e">
        <f>VLOOKUP($B124,#REF!,11,FALSE)</f>
        <v>#REF!</v>
      </c>
      <c r="M125" s="14" t="e">
        <f>VLOOKUP($B124,#REF!,12,FALSE)</f>
        <v>#REF!</v>
      </c>
      <c r="N125" s="14"/>
      <c r="O125" s="14" t="e">
        <f>VLOOKUP($B124,#REF!,15,FALSE)</f>
        <v>#REF!</v>
      </c>
      <c r="P125" s="14"/>
      <c r="Q125" s="16"/>
    </row>
    <row r="126" spans="1:17" ht="21" customHeight="1">
      <c r="A126" s="12"/>
      <c r="B126" s="12"/>
      <c r="C126" s="12"/>
      <c r="D126" s="11"/>
      <c r="E126" s="11"/>
      <c r="F126" s="11"/>
      <c r="G126" s="13"/>
      <c r="H126" s="14"/>
      <c r="I126" s="13"/>
      <c r="J126" s="14"/>
      <c r="K126" s="14"/>
      <c r="L126" s="13"/>
      <c r="M126" s="14" t="e">
        <f>VLOOKUP($B124,#REF!,13,FALSE)</f>
        <v>#REF!</v>
      </c>
      <c r="N126" s="14" t="e">
        <f>VLOOKUP($B124,#REF!,14,FALSE)</f>
        <v>#REF!</v>
      </c>
      <c r="O126" s="14" t="e">
        <f>VLOOKUP($B124,#REF!,16,FALSE)</f>
        <v>#REF!</v>
      </c>
      <c r="P126" s="14" t="e">
        <f>VLOOKUP($B124,#REF!,17,FALSE)</f>
        <v>#REF!</v>
      </c>
      <c r="Q126" s="16"/>
    </row>
    <row r="127" spans="1:17" ht="21" customHeight="1">
      <c r="A127" s="12">
        <v>41</v>
      </c>
      <c r="B127" s="12">
        <v>330</v>
      </c>
      <c r="C127" s="12" t="e">
        <f>VLOOKUP(B127,#REF!,3,FALSE)</f>
        <v>#REF!</v>
      </c>
      <c r="D127" s="11" t="e">
        <f>VLOOKUP(B127,#REF!,3,FALSE)</f>
        <v>#REF!</v>
      </c>
      <c r="E127" s="11" t="e">
        <f>VLOOKUP(B127,#REF!,4,FALSE)</f>
        <v>#REF!</v>
      </c>
      <c r="F127" s="11" t="e">
        <f>VLOOKUP(B127,#REF!,5,FALSE)</f>
        <v>#REF!</v>
      </c>
      <c r="G127" s="13" t="e">
        <f>VLOOKUP($B127,#REF!,7,FALSE)</f>
        <v>#REF!</v>
      </c>
      <c r="H127" s="14" t="e">
        <f>VLOOKUP($B127,#REF!,7,FALSE)</f>
        <v>#REF!</v>
      </c>
      <c r="I127" s="13" t="e">
        <f>VLOOKUP($B127,#REF!,8,FALSE)</f>
        <v>#REF!</v>
      </c>
      <c r="J127" s="13"/>
      <c r="K127" s="13"/>
      <c r="L127" s="13" t="e">
        <f>VLOOKUP($B127,#REF!,11,FALSE)</f>
        <v>#REF!</v>
      </c>
      <c r="M127" s="13"/>
      <c r="N127" s="13"/>
      <c r="O127" s="13"/>
      <c r="P127" s="13"/>
      <c r="Q127" s="16"/>
    </row>
    <row r="128" spans="1:17" ht="21" customHeight="1">
      <c r="A128" s="12"/>
      <c r="B128" s="12"/>
      <c r="C128" s="12"/>
      <c r="D128" s="11"/>
      <c r="E128" s="11"/>
      <c r="F128" s="11"/>
      <c r="G128" s="13"/>
      <c r="H128" s="14"/>
      <c r="I128" s="13" t="e">
        <f>VLOOKUP($B127,#REF!,9,FALSE)</f>
        <v>#REF!</v>
      </c>
      <c r="J128" s="14" t="e">
        <f>VLOOKUP($B127,#REF!,9,FALSE)</f>
        <v>#REF!</v>
      </c>
      <c r="K128" s="14" t="e">
        <f>VLOOKUP($B127,#REF!,10,FALSE)</f>
        <v>#REF!</v>
      </c>
      <c r="L128" s="13" t="e">
        <f>VLOOKUP($B127,#REF!,11,FALSE)</f>
        <v>#REF!</v>
      </c>
      <c r="M128" s="14" t="e">
        <f>VLOOKUP($B127,#REF!,12,FALSE)</f>
        <v>#REF!</v>
      </c>
      <c r="N128" s="14"/>
      <c r="O128" s="14" t="e">
        <f>VLOOKUP($B127,#REF!,15,FALSE)</f>
        <v>#REF!</v>
      </c>
      <c r="P128" s="14"/>
      <c r="Q128" s="16"/>
    </row>
    <row r="129" spans="1:17" ht="21" customHeight="1">
      <c r="A129" s="12"/>
      <c r="B129" s="12"/>
      <c r="C129" s="12"/>
      <c r="D129" s="11"/>
      <c r="E129" s="11"/>
      <c r="F129" s="11"/>
      <c r="G129" s="13"/>
      <c r="H129" s="14"/>
      <c r="I129" s="13"/>
      <c r="J129" s="14"/>
      <c r="K129" s="14"/>
      <c r="L129" s="13"/>
      <c r="M129" s="14" t="e">
        <f>VLOOKUP($B127,#REF!,13,FALSE)</f>
        <v>#REF!</v>
      </c>
      <c r="N129" s="14" t="e">
        <f>VLOOKUP($B127,#REF!,14,FALSE)</f>
        <v>#REF!</v>
      </c>
      <c r="O129" s="14" t="e">
        <f>VLOOKUP($B127,#REF!,16,FALSE)</f>
        <v>#REF!</v>
      </c>
      <c r="P129" s="14" t="e">
        <f>VLOOKUP($B127,#REF!,17,FALSE)</f>
        <v>#REF!</v>
      </c>
      <c r="Q129" s="16"/>
    </row>
    <row r="130" spans="1:17" ht="21" customHeight="1">
      <c r="A130" s="12">
        <v>42</v>
      </c>
      <c r="B130" s="12">
        <v>331</v>
      </c>
      <c r="C130" s="12" t="e">
        <f>VLOOKUP(B130,#REF!,3,FALSE)</f>
        <v>#REF!</v>
      </c>
      <c r="D130" s="11" t="e">
        <f>VLOOKUP(B130,#REF!,3,FALSE)</f>
        <v>#REF!</v>
      </c>
      <c r="E130" s="11" t="e">
        <f>VLOOKUP(B130,#REF!,4,FALSE)</f>
        <v>#REF!</v>
      </c>
      <c r="F130" s="11" t="e">
        <f>VLOOKUP(B130,#REF!,5,FALSE)</f>
        <v>#REF!</v>
      </c>
      <c r="G130" s="13" t="e">
        <f>VLOOKUP($B130,#REF!,7,FALSE)</f>
        <v>#REF!</v>
      </c>
      <c r="H130" s="14" t="e">
        <f>VLOOKUP($B130,#REF!,7,FALSE)</f>
        <v>#REF!</v>
      </c>
      <c r="I130" s="13" t="e">
        <f>VLOOKUP($B130,#REF!,8,FALSE)</f>
        <v>#REF!</v>
      </c>
      <c r="J130" s="13"/>
      <c r="K130" s="13"/>
      <c r="L130" s="13" t="e">
        <f>VLOOKUP($B130,#REF!,11,FALSE)</f>
        <v>#REF!</v>
      </c>
      <c r="M130" s="13"/>
      <c r="N130" s="13"/>
      <c r="O130" s="13"/>
      <c r="P130" s="13"/>
      <c r="Q130" s="16"/>
    </row>
    <row r="131" spans="1:17" ht="21" customHeight="1">
      <c r="A131" s="12"/>
      <c r="B131" s="12"/>
      <c r="C131" s="12"/>
      <c r="D131" s="11"/>
      <c r="E131" s="11"/>
      <c r="F131" s="11"/>
      <c r="G131" s="13"/>
      <c r="H131" s="14"/>
      <c r="I131" s="13" t="e">
        <f>VLOOKUP($B130,#REF!,9,FALSE)</f>
        <v>#REF!</v>
      </c>
      <c r="J131" s="14" t="e">
        <f>VLOOKUP($B130,#REF!,9,FALSE)</f>
        <v>#REF!</v>
      </c>
      <c r="K131" s="14" t="e">
        <f>VLOOKUP($B130,#REF!,10,FALSE)</f>
        <v>#REF!</v>
      </c>
      <c r="L131" s="13" t="e">
        <f>VLOOKUP($B130,#REF!,11,FALSE)</f>
        <v>#REF!</v>
      </c>
      <c r="M131" s="14" t="e">
        <f>VLOOKUP($B130,#REF!,12,FALSE)</f>
        <v>#REF!</v>
      </c>
      <c r="N131" s="14"/>
      <c r="O131" s="14" t="e">
        <f>VLOOKUP($B130,#REF!,15,FALSE)</f>
        <v>#REF!</v>
      </c>
      <c r="P131" s="14"/>
      <c r="Q131" s="16"/>
    </row>
    <row r="132" spans="1:17" ht="21" customHeight="1">
      <c r="A132" s="12"/>
      <c r="B132" s="12"/>
      <c r="C132" s="12"/>
      <c r="D132" s="11"/>
      <c r="E132" s="11"/>
      <c r="F132" s="11"/>
      <c r="G132" s="13"/>
      <c r="H132" s="14"/>
      <c r="I132" s="13"/>
      <c r="J132" s="14"/>
      <c r="K132" s="14"/>
      <c r="L132" s="13"/>
      <c r="M132" s="14" t="e">
        <f>VLOOKUP($B130,#REF!,13,FALSE)</f>
        <v>#REF!</v>
      </c>
      <c r="N132" s="14" t="e">
        <f>VLOOKUP($B130,#REF!,14,FALSE)</f>
        <v>#REF!</v>
      </c>
      <c r="O132" s="14" t="e">
        <f>VLOOKUP($B130,#REF!,16,FALSE)</f>
        <v>#REF!</v>
      </c>
      <c r="P132" s="14" t="e">
        <f>VLOOKUP($B130,#REF!,17,FALSE)</f>
        <v>#REF!</v>
      </c>
      <c r="Q132" s="16"/>
    </row>
    <row r="133" spans="1:17" ht="21" customHeight="1">
      <c r="A133" s="12">
        <v>43</v>
      </c>
      <c r="B133" s="12">
        <v>401</v>
      </c>
      <c r="C133" s="12" t="e">
        <f>VLOOKUP(B133,#REF!,3,FALSE)</f>
        <v>#REF!</v>
      </c>
      <c r="D133" s="11" t="e">
        <f>VLOOKUP(B133,#REF!,3,FALSE)</f>
        <v>#REF!</v>
      </c>
      <c r="E133" s="11" t="e">
        <f>VLOOKUP(B133,#REF!,4,FALSE)</f>
        <v>#REF!</v>
      </c>
      <c r="F133" s="11" t="e">
        <f>VLOOKUP(B133,#REF!,5,FALSE)</f>
        <v>#REF!</v>
      </c>
      <c r="G133" s="13" t="e">
        <f>VLOOKUP($B133,#REF!,7,FALSE)</f>
        <v>#REF!</v>
      </c>
      <c r="H133" s="14" t="e">
        <f>VLOOKUP($B133,#REF!,7,FALSE)</f>
        <v>#REF!</v>
      </c>
      <c r="I133" s="13" t="e">
        <f>VLOOKUP($B133,#REF!,8,FALSE)</f>
        <v>#REF!</v>
      </c>
      <c r="J133" s="13"/>
      <c r="K133" s="13"/>
      <c r="L133" s="13" t="e">
        <f>VLOOKUP($B133,#REF!,11,FALSE)</f>
        <v>#REF!</v>
      </c>
      <c r="M133" s="13"/>
      <c r="N133" s="13"/>
      <c r="O133" s="13"/>
      <c r="P133" s="13"/>
      <c r="Q133" s="16"/>
    </row>
    <row r="134" spans="1:17" ht="21" customHeight="1">
      <c r="A134" s="12"/>
      <c r="B134" s="12"/>
      <c r="C134" s="12"/>
      <c r="D134" s="11"/>
      <c r="E134" s="11"/>
      <c r="F134" s="11"/>
      <c r="G134" s="13"/>
      <c r="H134" s="14"/>
      <c r="I134" s="13" t="e">
        <f>VLOOKUP($B133,#REF!,9,FALSE)</f>
        <v>#REF!</v>
      </c>
      <c r="J134" s="14" t="e">
        <f>VLOOKUP($B133,#REF!,9,FALSE)</f>
        <v>#REF!</v>
      </c>
      <c r="K134" s="14" t="e">
        <f>VLOOKUP($B133,#REF!,10,FALSE)</f>
        <v>#REF!</v>
      </c>
      <c r="L134" s="13" t="e">
        <f>VLOOKUP($B133,#REF!,11,FALSE)</f>
        <v>#REF!</v>
      </c>
      <c r="M134" s="14" t="e">
        <f>VLOOKUP($B133,#REF!,12,FALSE)</f>
        <v>#REF!</v>
      </c>
      <c r="N134" s="14"/>
      <c r="O134" s="14" t="e">
        <f>VLOOKUP($B133,#REF!,15,FALSE)</f>
        <v>#REF!</v>
      </c>
      <c r="P134" s="14"/>
      <c r="Q134" s="16"/>
    </row>
    <row r="135" spans="1:17" ht="21" customHeight="1">
      <c r="A135" s="12"/>
      <c r="B135" s="12"/>
      <c r="C135" s="12"/>
      <c r="D135" s="11"/>
      <c r="E135" s="11"/>
      <c r="F135" s="11"/>
      <c r="G135" s="13"/>
      <c r="H135" s="14"/>
      <c r="I135" s="13"/>
      <c r="J135" s="14"/>
      <c r="K135" s="14"/>
      <c r="L135" s="13"/>
      <c r="M135" s="14" t="e">
        <f>VLOOKUP($B133,#REF!,13,FALSE)</f>
        <v>#REF!</v>
      </c>
      <c r="N135" s="14" t="e">
        <f>VLOOKUP($B133,#REF!,14,FALSE)</f>
        <v>#REF!</v>
      </c>
      <c r="O135" s="14" t="e">
        <f>VLOOKUP($B133,#REF!,16,FALSE)</f>
        <v>#REF!</v>
      </c>
      <c r="P135" s="14" t="e">
        <f>VLOOKUP($B133,#REF!,17,FALSE)</f>
        <v>#REF!</v>
      </c>
      <c r="Q135" s="16"/>
    </row>
    <row r="136" spans="1:17" ht="21" customHeight="1">
      <c r="A136" s="12">
        <v>44</v>
      </c>
      <c r="B136" s="12">
        <v>402</v>
      </c>
      <c r="C136" s="12" t="e">
        <f>VLOOKUP(B136,#REF!,3,FALSE)</f>
        <v>#REF!</v>
      </c>
      <c r="D136" s="11" t="e">
        <f>VLOOKUP(B136,#REF!,3,FALSE)</f>
        <v>#REF!</v>
      </c>
      <c r="E136" s="11" t="e">
        <f>VLOOKUP(B136,#REF!,4,FALSE)</f>
        <v>#REF!</v>
      </c>
      <c r="F136" s="11" t="e">
        <f>VLOOKUP(B136,#REF!,5,FALSE)</f>
        <v>#REF!</v>
      </c>
      <c r="G136" s="13" t="e">
        <f>VLOOKUP($B136,#REF!,7,FALSE)</f>
        <v>#REF!</v>
      </c>
      <c r="H136" s="14" t="e">
        <f>VLOOKUP($B136,#REF!,7,FALSE)</f>
        <v>#REF!</v>
      </c>
      <c r="I136" s="13" t="e">
        <f>VLOOKUP($B136,#REF!,8,FALSE)</f>
        <v>#REF!</v>
      </c>
      <c r="J136" s="13"/>
      <c r="K136" s="13"/>
      <c r="L136" s="13" t="e">
        <f>VLOOKUP($B136,#REF!,11,FALSE)</f>
        <v>#REF!</v>
      </c>
      <c r="M136" s="13"/>
      <c r="N136" s="13"/>
      <c r="O136" s="13"/>
      <c r="P136" s="13"/>
      <c r="Q136" s="16"/>
    </row>
    <row r="137" spans="1:17" ht="21" customHeight="1">
      <c r="A137" s="12"/>
      <c r="B137" s="12"/>
      <c r="C137" s="12"/>
      <c r="D137" s="11"/>
      <c r="E137" s="11"/>
      <c r="F137" s="11"/>
      <c r="G137" s="13"/>
      <c r="H137" s="14"/>
      <c r="I137" s="13" t="e">
        <f>VLOOKUP($B136,#REF!,9,FALSE)</f>
        <v>#REF!</v>
      </c>
      <c r="J137" s="14" t="e">
        <f>VLOOKUP($B136,#REF!,9,FALSE)</f>
        <v>#REF!</v>
      </c>
      <c r="K137" s="14" t="e">
        <f>VLOOKUP($B136,#REF!,10,FALSE)</f>
        <v>#REF!</v>
      </c>
      <c r="L137" s="13" t="e">
        <f>VLOOKUP($B136,#REF!,11,FALSE)</f>
        <v>#REF!</v>
      </c>
      <c r="M137" s="14" t="e">
        <f>VLOOKUP($B136,#REF!,12,FALSE)</f>
        <v>#REF!</v>
      </c>
      <c r="N137" s="14"/>
      <c r="O137" s="14" t="e">
        <f>VLOOKUP($B136,#REF!,15,FALSE)</f>
        <v>#REF!</v>
      </c>
      <c r="P137" s="14"/>
      <c r="Q137" s="16"/>
    </row>
    <row r="138" spans="1:17" ht="21" customHeight="1">
      <c r="A138" s="12"/>
      <c r="B138" s="12"/>
      <c r="C138" s="12"/>
      <c r="D138" s="11"/>
      <c r="E138" s="11"/>
      <c r="F138" s="11"/>
      <c r="G138" s="13"/>
      <c r="H138" s="14"/>
      <c r="I138" s="13"/>
      <c r="J138" s="14"/>
      <c r="K138" s="14"/>
      <c r="L138" s="13"/>
      <c r="M138" s="14" t="e">
        <f>VLOOKUP($B136,#REF!,13,FALSE)</f>
        <v>#REF!</v>
      </c>
      <c r="N138" s="14" t="e">
        <f>VLOOKUP($B136,#REF!,14,FALSE)</f>
        <v>#REF!</v>
      </c>
      <c r="O138" s="14" t="e">
        <f>VLOOKUP($B136,#REF!,16,FALSE)</f>
        <v>#REF!</v>
      </c>
      <c r="P138" s="14" t="e">
        <f>VLOOKUP($B136,#REF!,17,FALSE)</f>
        <v>#REF!</v>
      </c>
      <c r="Q138" s="16"/>
    </row>
    <row r="139" spans="1:17" ht="21" customHeight="1">
      <c r="A139" s="12">
        <v>45</v>
      </c>
      <c r="B139" s="12">
        <v>403</v>
      </c>
      <c r="C139" s="12" t="e">
        <f>VLOOKUP(B139,#REF!,3,FALSE)</f>
        <v>#REF!</v>
      </c>
      <c r="D139" s="11" t="e">
        <f>VLOOKUP(B139,#REF!,3,FALSE)</f>
        <v>#REF!</v>
      </c>
      <c r="E139" s="11" t="e">
        <f>VLOOKUP(B139,#REF!,4,FALSE)</f>
        <v>#REF!</v>
      </c>
      <c r="F139" s="11" t="e">
        <f>VLOOKUP(B139,#REF!,5,FALSE)</f>
        <v>#REF!</v>
      </c>
      <c r="G139" s="13" t="e">
        <f>VLOOKUP($B139,#REF!,7,FALSE)</f>
        <v>#REF!</v>
      </c>
      <c r="H139" s="14" t="e">
        <f>VLOOKUP($B139,#REF!,7,FALSE)</f>
        <v>#REF!</v>
      </c>
      <c r="I139" s="13" t="e">
        <f>VLOOKUP($B139,#REF!,8,FALSE)</f>
        <v>#REF!</v>
      </c>
      <c r="J139" s="13"/>
      <c r="K139" s="13"/>
      <c r="L139" s="13" t="e">
        <f>VLOOKUP($B139,#REF!,11,FALSE)</f>
        <v>#REF!</v>
      </c>
      <c r="M139" s="13"/>
      <c r="N139" s="13"/>
      <c r="O139" s="13"/>
      <c r="P139" s="13"/>
      <c r="Q139" s="16"/>
    </row>
    <row r="140" spans="1:17" ht="21" customHeight="1">
      <c r="A140" s="12"/>
      <c r="B140" s="12"/>
      <c r="C140" s="12"/>
      <c r="D140" s="11"/>
      <c r="E140" s="11"/>
      <c r="F140" s="11"/>
      <c r="G140" s="13"/>
      <c r="H140" s="14"/>
      <c r="I140" s="13" t="e">
        <f>VLOOKUP($B139,#REF!,9,FALSE)</f>
        <v>#REF!</v>
      </c>
      <c r="J140" s="14" t="e">
        <f>VLOOKUP($B139,#REF!,9,FALSE)</f>
        <v>#REF!</v>
      </c>
      <c r="K140" s="14" t="e">
        <f>VLOOKUP($B139,#REF!,10,FALSE)</f>
        <v>#REF!</v>
      </c>
      <c r="L140" s="13" t="e">
        <f>VLOOKUP($B139,#REF!,11,FALSE)</f>
        <v>#REF!</v>
      </c>
      <c r="M140" s="14" t="e">
        <f>VLOOKUP($B139,#REF!,12,FALSE)</f>
        <v>#REF!</v>
      </c>
      <c r="N140" s="14"/>
      <c r="O140" s="14" t="e">
        <f>VLOOKUP($B139,#REF!,15,FALSE)</f>
        <v>#REF!</v>
      </c>
      <c r="P140" s="14"/>
      <c r="Q140" s="16"/>
    </row>
    <row r="141" spans="1:17" ht="21" customHeight="1">
      <c r="A141" s="12"/>
      <c r="B141" s="12"/>
      <c r="C141" s="12"/>
      <c r="D141" s="11"/>
      <c r="E141" s="11"/>
      <c r="F141" s="11"/>
      <c r="G141" s="13"/>
      <c r="H141" s="14"/>
      <c r="I141" s="13"/>
      <c r="J141" s="14"/>
      <c r="K141" s="14"/>
      <c r="L141" s="13"/>
      <c r="M141" s="14" t="e">
        <f>VLOOKUP($B139,#REF!,13,FALSE)</f>
        <v>#REF!</v>
      </c>
      <c r="N141" s="14" t="e">
        <f>VLOOKUP($B139,#REF!,14,FALSE)</f>
        <v>#REF!</v>
      </c>
      <c r="O141" s="14" t="e">
        <f>VLOOKUP($B139,#REF!,16,FALSE)</f>
        <v>#REF!</v>
      </c>
      <c r="P141" s="14" t="e">
        <f>VLOOKUP($B139,#REF!,17,FALSE)</f>
        <v>#REF!</v>
      </c>
      <c r="Q141" s="16"/>
    </row>
    <row r="142" spans="1:17" ht="21" customHeight="1">
      <c r="A142" s="12">
        <v>46</v>
      </c>
      <c r="B142" s="12">
        <v>501</v>
      </c>
      <c r="C142" s="12" t="e">
        <f>VLOOKUP(B142,#REF!,3,FALSE)</f>
        <v>#REF!</v>
      </c>
      <c r="D142" s="11" t="e">
        <f>VLOOKUP(B142,#REF!,3,FALSE)</f>
        <v>#REF!</v>
      </c>
      <c r="E142" s="11" t="e">
        <f>VLOOKUP(B142,#REF!,4,FALSE)</f>
        <v>#REF!</v>
      </c>
      <c r="F142" s="11" t="e">
        <f>VLOOKUP(B142,#REF!,5,FALSE)</f>
        <v>#REF!</v>
      </c>
      <c r="G142" s="13" t="e">
        <f>VLOOKUP($B142,#REF!,7,FALSE)</f>
        <v>#REF!</v>
      </c>
      <c r="H142" s="14" t="e">
        <f>VLOOKUP($B142,#REF!,7,FALSE)</f>
        <v>#REF!</v>
      </c>
      <c r="I142" s="13" t="e">
        <f>VLOOKUP($B142,#REF!,8,FALSE)</f>
        <v>#REF!</v>
      </c>
      <c r="J142" s="13"/>
      <c r="K142" s="13"/>
      <c r="L142" s="13" t="e">
        <f>VLOOKUP($B142,#REF!,11,FALSE)</f>
        <v>#REF!</v>
      </c>
      <c r="M142" s="13"/>
      <c r="N142" s="13"/>
      <c r="O142" s="13"/>
      <c r="P142" s="13"/>
      <c r="Q142" s="16"/>
    </row>
    <row r="143" spans="1:17" ht="21" customHeight="1">
      <c r="A143" s="12"/>
      <c r="B143" s="12"/>
      <c r="C143" s="12"/>
      <c r="D143" s="11"/>
      <c r="E143" s="11"/>
      <c r="F143" s="11"/>
      <c r="G143" s="13"/>
      <c r="H143" s="14"/>
      <c r="I143" s="13" t="e">
        <f>VLOOKUP($B142,#REF!,9,FALSE)</f>
        <v>#REF!</v>
      </c>
      <c r="J143" s="14" t="e">
        <f>VLOOKUP($B142,#REF!,9,FALSE)</f>
        <v>#REF!</v>
      </c>
      <c r="K143" s="14" t="e">
        <f>VLOOKUP($B142,#REF!,10,FALSE)</f>
        <v>#REF!</v>
      </c>
      <c r="L143" s="13" t="e">
        <f>VLOOKUP($B142,#REF!,11,FALSE)</f>
        <v>#REF!</v>
      </c>
      <c r="M143" s="14" t="e">
        <f>VLOOKUP($B142,#REF!,12,FALSE)</f>
        <v>#REF!</v>
      </c>
      <c r="N143" s="14"/>
      <c r="O143" s="14" t="e">
        <f>VLOOKUP($B142,#REF!,15,FALSE)</f>
        <v>#REF!</v>
      </c>
      <c r="P143" s="14"/>
      <c r="Q143" s="16"/>
    </row>
    <row r="144" spans="1:17" ht="21" customHeight="1">
      <c r="A144" s="12"/>
      <c r="B144" s="12"/>
      <c r="C144" s="12"/>
      <c r="D144" s="11"/>
      <c r="E144" s="11"/>
      <c r="F144" s="11"/>
      <c r="G144" s="13"/>
      <c r="H144" s="14"/>
      <c r="I144" s="13"/>
      <c r="J144" s="14"/>
      <c r="K144" s="14"/>
      <c r="L144" s="13"/>
      <c r="M144" s="14" t="e">
        <f>VLOOKUP($B142,#REF!,13,FALSE)</f>
        <v>#REF!</v>
      </c>
      <c r="N144" s="14" t="e">
        <f>VLOOKUP($B142,#REF!,14,FALSE)</f>
        <v>#REF!</v>
      </c>
      <c r="O144" s="14" t="e">
        <f>VLOOKUP($B142,#REF!,16,FALSE)</f>
        <v>#REF!</v>
      </c>
      <c r="P144" s="14" t="e">
        <f>VLOOKUP($B142,#REF!,17,FALSE)</f>
        <v>#REF!</v>
      </c>
      <c r="Q144" s="16"/>
    </row>
    <row r="145" spans="1:17" ht="21" customHeight="1">
      <c r="A145" s="12">
        <v>47</v>
      </c>
      <c r="B145" s="12">
        <v>502</v>
      </c>
      <c r="C145" s="12" t="e">
        <f>VLOOKUP(B145,#REF!,3,FALSE)</f>
        <v>#REF!</v>
      </c>
      <c r="D145" s="11" t="e">
        <f>VLOOKUP(B145,#REF!,3,FALSE)</f>
        <v>#REF!</v>
      </c>
      <c r="E145" s="11" t="e">
        <f>VLOOKUP(B145,#REF!,4,FALSE)</f>
        <v>#REF!</v>
      </c>
      <c r="F145" s="11" t="e">
        <f>VLOOKUP(B145,#REF!,5,FALSE)</f>
        <v>#REF!</v>
      </c>
      <c r="G145" s="13" t="e">
        <f>VLOOKUP($B145,#REF!,7,FALSE)</f>
        <v>#REF!</v>
      </c>
      <c r="H145" s="14" t="e">
        <f>VLOOKUP($B145,#REF!,7,FALSE)</f>
        <v>#REF!</v>
      </c>
      <c r="I145" s="13" t="e">
        <f>VLOOKUP($B145,#REF!,8,FALSE)</f>
        <v>#REF!</v>
      </c>
      <c r="J145" s="13"/>
      <c r="K145" s="13"/>
      <c r="L145" s="13" t="e">
        <f>VLOOKUP($B145,#REF!,11,FALSE)</f>
        <v>#REF!</v>
      </c>
      <c r="M145" s="13"/>
      <c r="N145" s="13"/>
      <c r="O145" s="13"/>
      <c r="P145" s="13"/>
      <c r="Q145" s="16"/>
    </row>
    <row r="146" spans="1:17" ht="21" customHeight="1">
      <c r="A146" s="12"/>
      <c r="B146" s="12"/>
      <c r="C146" s="12"/>
      <c r="D146" s="11"/>
      <c r="E146" s="11"/>
      <c r="F146" s="11"/>
      <c r="G146" s="13"/>
      <c r="H146" s="14"/>
      <c r="I146" s="13" t="e">
        <f>VLOOKUP($B145,#REF!,9,FALSE)</f>
        <v>#REF!</v>
      </c>
      <c r="J146" s="14" t="e">
        <f>VLOOKUP($B145,#REF!,9,FALSE)</f>
        <v>#REF!</v>
      </c>
      <c r="K146" s="14" t="e">
        <f>VLOOKUP($B145,#REF!,10,FALSE)</f>
        <v>#REF!</v>
      </c>
      <c r="L146" s="13" t="e">
        <f>VLOOKUP($B145,#REF!,11,FALSE)</f>
        <v>#REF!</v>
      </c>
      <c r="M146" s="14" t="e">
        <f>VLOOKUP($B145,#REF!,12,FALSE)</f>
        <v>#REF!</v>
      </c>
      <c r="N146" s="14"/>
      <c r="O146" s="14" t="e">
        <f>VLOOKUP($B145,#REF!,15,FALSE)</f>
        <v>#REF!</v>
      </c>
      <c r="P146" s="14"/>
      <c r="Q146" s="16"/>
    </row>
    <row r="147" spans="1:17" ht="21" customHeight="1">
      <c r="A147" s="12"/>
      <c r="B147" s="12"/>
      <c r="C147" s="12"/>
      <c r="D147" s="11"/>
      <c r="E147" s="11"/>
      <c r="F147" s="11"/>
      <c r="G147" s="13"/>
      <c r="H147" s="14"/>
      <c r="I147" s="13"/>
      <c r="J147" s="14"/>
      <c r="K147" s="14"/>
      <c r="L147" s="13"/>
      <c r="M147" s="14" t="e">
        <f>VLOOKUP($B145,#REF!,13,FALSE)</f>
        <v>#REF!</v>
      </c>
      <c r="N147" s="14" t="e">
        <f>VLOOKUP($B145,#REF!,14,FALSE)</f>
        <v>#REF!</v>
      </c>
      <c r="O147" s="14" t="e">
        <f>VLOOKUP($B145,#REF!,16,FALSE)</f>
        <v>#REF!</v>
      </c>
      <c r="P147" s="14" t="e">
        <f>VLOOKUP($B145,#REF!,17,FALSE)</f>
        <v>#REF!</v>
      </c>
      <c r="Q147" s="16"/>
    </row>
    <row r="148" spans="1:17" ht="21" customHeight="1">
      <c r="A148" s="12">
        <v>48</v>
      </c>
      <c r="B148" s="12">
        <v>503</v>
      </c>
      <c r="C148" s="12" t="e">
        <f>VLOOKUP(B148,#REF!,3,FALSE)</f>
        <v>#REF!</v>
      </c>
      <c r="D148" s="11" t="e">
        <f>VLOOKUP(B148,#REF!,3,FALSE)</f>
        <v>#REF!</v>
      </c>
      <c r="E148" s="11" t="e">
        <f>VLOOKUP(B148,#REF!,4,FALSE)</f>
        <v>#REF!</v>
      </c>
      <c r="F148" s="11" t="e">
        <f>VLOOKUP(B148,#REF!,5,FALSE)</f>
        <v>#REF!</v>
      </c>
      <c r="G148" s="13" t="e">
        <f>VLOOKUP($B148,#REF!,7,FALSE)</f>
        <v>#REF!</v>
      </c>
      <c r="H148" s="14" t="e">
        <f>VLOOKUP($B148,#REF!,7,FALSE)</f>
        <v>#REF!</v>
      </c>
      <c r="I148" s="13" t="e">
        <f>VLOOKUP($B148,#REF!,8,FALSE)</f>
        <v>#REF!</v>
      </c>
      <c r="J148" s="13"/>
      <c r="K148" s="13"/>
      <c r="L148" s="13" t="e">
        <f>VLOOKUP($B148,#REF!,11,FALSE)</f>
        <v>#REF!</v>
      </c>
      <c r="M148" s="13"/>
      <c r="N148" s="13"/>
      <c r="O148" s="13"/>
      <c r="P148" s="13"/>
      <c r="Q148" s="16"/>
    </row>
    <row r="149" spans="1:17" ht="21" customHeight="1">
      <c r="A149" s="12"/>
      <c r="B149" s="12"/>
      <c r="C149" s="12"/>
      <c r="D149" s="11"/>
      <c r="E149" s="11"/>
      <c r="F149" s="11"/>
      <c r="G149" s="13"/>
      <c r="H149" s="14"/>
      <c r="I149" s="13" t="e">
        <f>VLOOKUP($B148,#REF!,9,FALSE)</f>
        <v>#REF!</v>
      </c>
      <c r="J149" s="14" t="e">
        <f>VLOOKUP($B148,#REF!,9,FALSE)</f>
        <v>#REF!</v>
      </c>
      <c r="K149" s="14" t="e">
        <f>VLOOKUP($B148,#REF!,10,FALSE)</f>
        <v>#REF!</v>
      </c>
      <c r="L149" s="13" t="e">
        <f>VLOOKUP($B148,#REF!,11,FALSE)</f>
        <v>#REF!</v>
      </c>
      <c r="M149" s="14" t="e">
        <f>VLOOKUP($B148,#REF!,12,FALSE)</f>
        <v>#REF!</v>
      </c>
      <c r="N149" s="14"/>
      <c r="O149" s="14" t="e">
        <f>VLOOKUP($B148,#REF!,15,FALSE)</f>
        <v>#REF!</v>
      </c>
      <c r="P149" s="14"/>
      <c r="Q149" s="16"/>
    </row>
    <row r="150" spans="1:17" ht="21" customHeight="1">
      <c r="A150" s="12"/>
      <c r="B150" s="12"/>
      <c r="C150" s="12"/>
      <c r="D150" s="11"/>
      <c r="E150" s="11"/>
      <c r="F150" s="11"/>
      <c r="G150" s="13"/>
      <c r="H150" s="14"/>
      <c r="I150" s="13"/>
      <c r="J150" s="14"/>
      <c r="K150" s="14"/>
      <c r="L150" s="13"/>
      <c r="M150" s="14" t="e">
        <f>VLOOKUP($B148,#REF!,13,FALSE)</f>
        <v>#REF!</v>
      </c>
      <c r="N150" s="14" t="e">
        <f>VLOOKUP($B148,#REF!,14,FALSE)</f>
        <v>#REF!</v>
      </c>
      <c r="O150" s="14" t="e">
        <f>VLOOKUP($B148,#REF!,16,FALSE)</f>
        <v>#REF!</v>
      </c>
      <c r="P150" s="14" t="e">
        <f>VLOOKUP($B148,#REF!,17,FALSE)</f>
        <v>#REF!</v>
      </c>
      <c r="Q150" s="16"/>
    </row>
    <row r="151" spans="1:17" ht="21" customHeight="1">
      <c r="A151" s="12">
        <v>49</v>
      </c>
      <c r="B151" s="12">
        <v>504</v>
      </c>
      <c r="C151" s="12" t="e">
        <f>VLOOKUP(B151,#REF!,3,FALSE)</f>
        <v>#REF!</v>
      </c>
      <c r="D151" s="11" t="e">
        <f>VLOOKUP(B151,#REF!,3,FALSE)</f>
        <v>#REF!</v>
      </c>
      <c r="E151" s="11" t="e">
        <f>VLOOKUP(B151,#REF!,4,FALSE)</f>
        <v>#REF!</v>
      </c>
      <c r="F151" s="11" t="e">
        <f>VLOOKUP(B151,#REF!,5,FALSE)</f>
        <v>#REF!</v>
      </c>
      <c r="G151" s="13" t="e">
        <f>VLOOKUP($B151,#REF!,7,FALSE)</f>
        <v>#REF!</v>
      </c>
      <c r="H151" s="14" t="e">
        <f>VLOOKUP($B151,#REF!,7,FALSE)</f>
        <v>#REF!</v>
      </c>
      <c r="I151" s="13" t="e">
        <f>VLOOKUP($B151,#REF!,8,FALSE)</f>
        <v>#REF!</v>
      </c>
      <c r="J151" s="13"/>
      <c r="K151" s="13"/>
      <c r="L151" s="13" t="e">
        <f>VLOOKUP($B151,#REF!,11,FALSE)</f>
        <v>#REF!</v>
      </c>
      <c r="M151" s="13"/>
      <c r="N151" s="13"/>
      <c r="O151" s="13"/>
      <c r="P151" s="13"/>
      <c r="Q151" s="16"/>
    </row>
    <row r="152" spans="1:17" ht="21" customHeight="1">
      <c r="A152" s="12"/>
      <c r="B152" s="12"/>
      <c r="C152" s="12"/>
      <c r="D152" s="11"/>
      <c r="E152" s="11"/>
      <c r="F152" s="11"/>
      <c r="G152" s="13"/>
      <c r="H152" s="14"/>
      <c r="I152" s="13" t="e">
        <f>VLOOKUP($B151,#REF!,9,FALSE)</f>
        <v>#REF!</v>
      </c>
      <c r="J152" s="14" t="e">
        <f>VLOOKUP($B151,#REF!,9,FALSE)</f>
        <v>#REF!</v>
      </c>
      <c r="K152" s="14" t="e">
        <f>VLOOKUP($B151,#REF!,10,FALSE)</f>
        <v>#REF!</v>
      </c>
      <c r="L152" s="13" t="e">
        <f>VLOOKUP($B151,#REF!,11,FALSE)</f>
        <v>#REF!</v>
      </c>
      <c r="M152" s="14" t="e">
        <f>VLOOKUP($B151,#REF!,12,FALSE)</f>
        <v>#REF!</v>
      </c>
      <c r="N152" s="14"/>
      <c r="O152" s="14" t="e">
        <f>VLOOKUP($B151,#REF!,15,FALSE)</f>
        <v>#REF!</v>
      </c>
      <c r="P152" s="14"/>
      <c r="Q152" s="16"/>
    </row>
    <row r="153" spans="1:17" ht="21" customHeight="1">
      <c r="A153" s="12"/>
      <c r="B153" s="12"/>
      <c r="C153" s="12"/>
      <c r="D153" s="11"/>
      <c r="E153" s="11"/>
      <c r="F153" s="11"/>
      <c r="G153" s="13"/>
      <c r="H153" s="14"/>
      <c r="I153" s="13"/>
      <c r="J153" s="14"/>
      <c r="K153" s="14"/>
      <c r="L153" s="13"/>
      <c r="M153" s="14" t="e">
        <f>VLOOKUP($B151,#REF!,13,FALSE)</f>
        <v>#REF!</v>
      </c>
      <c r="N153" s="14" t="e">
        <f>VLOOKUP($B151,#REF!,14,FALSE)</f>
        <v>#REF!</v>
      </c>
      <c r="O153" s="14" t="e">
        <f>VLOOKUP($B151,#REF!,16,FALSE)</f>
        <v>#REF!</v>
      </c>
      <c r="P153" s="14" t="e">
        <f>VLOOKUP($B151,#REF!,17,FALSE)</f>
        <v>#REF!</v>
      </c>
      <c r="Q153" s="16"/>
    </row>
    <row r="154" spans="1:17" ht="21" customHeight="1">
      <c r="A154" s="12">
        <v>50</v>
      </c>
      <c r="B154" s="12">
        <v>505</v>
      </c>
      <c r="C154" s="12" t="e">
        <f>VLOOKUP(B154,#REF!,3,FALSE)</f>
        <v>#REF!</v>
      </c>
      <c r="D154" s="11" t="e">
        <f>VLOOKUP(B154,#REF!,3,FALSE)</f>
        <v>#REF!</v>
      </c>
      <c r="E154" s="11" t="e">
        <f>VLOOKUP(B154,#REF!,4,FALSE)</f>
        <v>#REF!</v>
      </c>
      <c r="F154" s="11" t="e">
        <f>VLOOKUP(B154,#REF!,5,FALSE)</f>
        <v>#REF!</v>
      </c>
      <c r="G154" s="13" t="e">
        <f>VLOOKUP($B154,#REF!,7,FALSE)</f>
        <v>#REF!</v>
      </c>
      <c r="H154" s="14" t="e">
        <f>VLOOKUP($B154,#REF!,7,FALSE)</f>
        <v>#REF!</v>
      </c>
      <c r="I154" s="13" t="e">
        <f>VLOOKUP($B154,#REF!,8,FALSE)</f>
        <v>#REF!</v>
      </c>
      <c r="J154" s="13"/>
      <c r="K154" s="13"/>
      <c r="L154" s="13" t="e">
        <f>VLOOKUP($B154,#REF!,11,FALSE)</f>
        <v>#REF!</v>
      </c>
      <c r="M154" s="13"/>
      <c r="N154" s="13"/>
      <c r="O154" s="13"/>
      <c r="P154" s="13"/>
      <c r="Q154" s="16"/>
    </row>
    <row r="155" spans="1:17" ht="21" customHeight="1">
      <c r="A155" s="12"/>
      <c r="B155" s="12"/>
      <c r="C155" s="12"/>
      <c r="D155" s="11"/>
      <c r="E155" s="11"/>
      <c r="F155" s="11"/>
      <c r="G155" s="13"/>
      <c r="H155" s="14"/>
      <c r="I155" s="13" t="e">
        <f>VLOOKUP($B154,#REF!,9,FALSE)</f>
        <v>#REF!</v>
      </c>
      <c r="J155" s="14" t="e">
        <f>VLOOKUP($B154,#REF!,9,FALSE)</f>
        <v>#REF!</v>
      </c>
      <c r="K155" s="14" t="e">
        <f>VLOOKUP($B154,#REF!,10,FALSE)</f>
        <v>#REF!</v>
      </c>
      <c r="L155" s="13" t="e">
        <f>VLOOKUP($B154,#REF!,11,FALSE)</f>
        <v>#REF!</v>
      </c>
      <c r="M155" s="14" t="e">
        <f>VLOOKUP($B154,#REF!,12,FALSE)</f>
        <v>#REF!</v>
      </c>
      <c r="N155" s="14"/>
      <c r="O155" s="14" t="e">
        <f>VLOOKUP($B154,#REF!,15,FALSE)</f>
        <v>#REF!</v>
      </c>
      <c r="P155" s="14"/>
      <c r="Q155" s="16"/>
    </row>
    <row r="156" spans="1:17" ht="21" customHeight="1">
      <c r="A156" s="12"/>
      <c r="B156" s="12"/>
      <c r="C156" s="12"/>
      <c r="D156" s="11"/>
      <c r="E156" s="11"/>
      <c r="F156" s="11"/>
      <c r="G156" s="13"/>
      <c r="H156" s="14"/>
      <c r="I156" s="13"/>
      <c r="J156" s="14"/>
      <c r="K156" s="14"/>
      <c r="L156" s="13"/>
      <c r="M156" s="14" t="e">
        <f>VLOOKUP($B154,#REF!,13,FALSE)</f>
        <v>#REF!</v>
      </c>
      <c r="N156" s="14" t="e">
        <f>VLOOKUP($B154,#REF!,14,FALSE)</f>
        <v>#REF!</v>
      </c>
      <c r="O156" s="14" t="e">
        <f>VLOOKUP($B154,#REF!,16,FALSE)</f>
        <v>#REF!</v>
      </c>
      <c r="P156" s="14" t="e">
        <f>VLOOKUP($B154,#REF!,17,FALSE)</f>
        <v>#REF!</v>
      </c>
      <c r="Q156" s="16"/>
    </row>
    <row r="157" spans="1:17" ht="21" customHeight="1">
      <c r="A157" s="12">
        <v>51</v>
      </c>
      <c r="B157" s="12">
        <v>506</v>
      </c>
      <c r="C157" s="12" t="e">
        <f>VLOOKUP(B157,#REF!,3,FALSE)</f>
        <v>#REF!</v>
      </c>
      <c r="D157" s="11" t="e">
        <f>VLOOKUP(B157,#REF!,3,FALSE)</f>
        <v>#REF!</v>
      </c>
      <c r="E157" s="11" t="e">
        <f>VLOOKUP(B157,#REF!,4,FALSE)</f>
        <v>#REF!</v>
      </c>
      <c r="F157" s="11" t="e">
        <f>VLOOKUP(B157,#REF!,5,FALSE)</f>
        <v>#REF!</v>
      </c>
      <c r="G157" s="13" t="e">
        <f>VLOOKUP($B157,#REF!,7,FALSE)</f>
        <v>#REF!</v>
      </c>
      <c r="H157" s="14" t="e">
        <f>VLOOKUP($B157,#REF!,7,FALSE)</f>
        <v>#REF!</v>
      </c>
      <c r="I157" s="13" t="e">
        <f>VLOOKUP($B157,#REF!,8,FALSE)</f>
        <v>#REF!</v>
      </c>
      <c r="J157" s="13"/>
      <c r="K157" s="13"/>
      <c r="L157" s="13" t="e">
        <f>VLOOKUP($B157,#REF!,11,FALSE)</f>
        <v>#REF!</v>
      </c>
      <c r="M157" s="13"/>
      <c r="N157" s="13"/>
      <c r="O157" s="13"/>
      <c r="P157" s="13"/>
      <c r="Q157" s="16"/>
    </row>
    <row r="158" spans="1:17" ht="21" customHeight="1">
      <c r="A158" s="12"/>
      <c r="B158" s="12"/>
      <c r="C158" s="12"/>
      <c r="D158" s="11"/>
      <c r="E158" s="11"/>
      <c r="F158" s="11"/>
      <c r="G158" s="13"/>
      <c r="H158" s="14"/>
      <c r="I158" s="13" t="e">
        <f>VLOOKUP($B157,#REF!,9,FALSE)</f>
        <v>#REF!</v>
      </c>
      <c r="J158" s="14" t="e">
        <f>VLOOKUP($B157,#REF!,9,FALSE)</f>
        <v>#REF!</v>
      </c>
      <c r="K158" s="14" t="e">
        <f>VLOOKUP($B157,#REF!,10,FALSE)</f>
        <v>#REF!</v>
      </c>
      <c r="L158" s="13" t="e">
        <f>VLOOKUP($B157,#REF!,11,FALSE)</f>
        <v>#REF!</v>
      </c>
      <c r="M158" s="14" t="e">
        <f>VLOOKUP($B157,#REF!,12,FALSE)</f>
        <v>#REF!</v>
      </c>
      <c r="N158" s="14"/>
      <c r="O158" s="14" t="e">
        <f>VLOOKUP($B157,#REF!,15,FALSE)</f>
        <v>#REF!</v>
      </c>
      <c r="P158" s="14"/>
      <c r="Q158" s="16"/>
    </row>
    <row r="159" spans="1:17" ht="21" customHeight="1">
      <c r="A159" s="12"/>
      <c r="B159" s="12"/>
      <c r="C159" s="12"/>
      <c r="D159" s="11"/>
      <c r="E159" s="11"/>
      <c r="F159" s="11"/>
      <c r="G159" s="13"/>
      <c r="H159" s="14"/>
      <c r="I159" s="13"/>
      <c r="J159" s="14"/>
      <c r="K159" s="14"/>
      <c r="L159" s="13"/>
      <c r="M159" s="14" t="e">
        <f>VLOOKUP($B157,#REF!,13,FALSE)</f>
        <v>#REF!</v>
      </c>
      <c r="N159" s="14" t="e">
        <f>VLOOKUP($B157,#REF!,14,FALSE)</f>
        <v>#REF!</v>
      </c>
      <c r="O159" s="14" t="e">
        <f>VLOOKUP($B157,#REF!,16,FALSE)</f>
        <v>#REF!</v>
      </c>
      <c r="P159" s="14" t="e">
        <f>VLOOKUP($B157,#REF!,17,FALSE)</f>
        <v>#REF!</v>
      </c>
      <c r="Q159" s="16"/>
    </row>
    <row r="160" spans="1:17" ht="21" customHeight="1">
      <c r="A160" s="12">
        <v>52</v>
      </c>
      <c r="B160" s="12">
        <v>507</v>
      </c>
      <c r="C160" s="12" t="e">
        <f>VLOOKUP(B160,#REF!,3,FALSE)</f>
        <v>#REF!</v>
      </c>
      <c r="D160" s="11" t="e">
        <f>VLOOKUP(B160,#REF!,3,FALSE)</f>
        <v>#REF!</v>
      </c>
      <c r="E160" s="11" t="e">
        <f>VLOOKUP(B160,#REF!,4,FALSE)</f>
        <v>#REF!</v>
      </c>
      <c r="F160" s="11" t="e">
        <f>VLOOKUP(B160,#REF!,5,FALSE)</f>
        <v>#REF!</v>
      </c>
      <c r="G160" s="13" t="e">
        <f>VLOOKUP($B160,#REF!,7,FALSE)</f>
        <v>#REF!</v>
      </c>
      <c r="H160" s="14" t="e">
        <f>VLOOKUP($B160,#REF!,7,FALSE)</f>
        <v>#REF!</v>
      </c>
      <c r="I160" s="13" t="e">
        <f>VLOOKUP($B160,#REF!,8,FALSE)</f>
        <v>#REF!</v>
      </c>
      <c r="J160" s="13"/>
      <c r="K160" s="13"/>
      <c r="L160" s="13" t="e">
        <f>VLOOKUP($B160,#REF!,11,FALSE)</f>
        <v>#REF!</v>
      </c>
      <c r="M160" s="13"/>
      <c r="N160" s="13"/>
      <c r="O160" s="13"/>
      <c r="P160" s="13"/>
      <c r="Q160" s="16"/>
    </row>
    <row r="161" spans="1:17" ht="21" customHeight="1">
      <c r="A161" s="12"/>
      <c r="B161" s="12"/>
      <c r="C161" s="12"/>
      <c r="D161" s="11"/>
      <c r="E161" s="11"/>
      <c r="F161" s="11"/>
      <c r="G161" s="13"/>
      <c r="H161" s="14"/>
      <c r="I161" s="13" t="e">
        <f>VLOOKUP($B160,#REF!,9,FALSE)</f>
        <v>#REF!</v>
      </c>
      <c r="J161" s="14" t="e">
        <f>VLOOKUP($B160,#REF!,9,FALSE)</f>
        <v>#REF!</v>
      </c>
      <c r="K161" s="14" t="e">
        <f>VLOOKUP($B160,#REF!,10,FALSE)</f>
        <v>#REF!</v>
      </c>
      <c r="L161" s="13" t="e">
        <f>VLOOKUP($B160,#REF!,11,FALSE)</f>
        <v>#REF!</v>
      </c>
      <c r="M161" s="14" t="e">
        <f>VLOOKUP($B160,#REF!,12,FALSE)</f>
        <v>#REF!</v>
      </c>
      <c r="N161" s="14"/>
      <c r="O161" s="14" t="e">
        <f>VLOOKUP($B160,#REF!,15,FALSE)</f>
        <v>#REF!</v>
      </c>
      <c r="P161" s="14"/>
      <c r="Q161" s="16"/>
    </row>
    <row r="162" spans="1:17" ht="21" customHeight="1">
      <c r="A162" s="12"/>
      <c r="B162" s="12"/>
      <c r="C162" s="12"/>
      <c r="D162" s="11"/>
      <c r="E162" s="11"/>
      <c r="F162" s="11"/>
      <c r="G162" s="13"/>
      <c r="H162" s="14"/>
      <c r="I162" s="13"/>
      <c r="J162" s="14"/>
      <c r="K162" s="14"/>
      <c r="L162" s="13"/>
      <c r="M162" s="14" t="e">
        <f>VLOOKUP($B160,#REF!,13,FALSE)</f>
        <v>#REF!</v>
      </c>
      <c r="N162" s="14" t="e">
        <f>VLOOKUP($B160,#REF!,14,FALSE)</f>
        <v>#REF!</v>
      </c>
      <c r="O162" s="14" t="e">
        <f>VLOOKUP($B160,#REF!,16,FALSE)</f>
        <v>#REF!</v>
      </c>
      <c r="P162" s="14" t="e">
        <f>VLOOKUP($B160,#REF!,17,FALSE)</f>
        <v>#REF!</v>
      </c>
      <c r="Q162" s="16"/>
    </row>
    <row r="163" spans="1:17" ht="21" customHeight="1">
      <c r="A163" s="12">
        <v>53</v>
      </c>
      <c r="B163" s="12">
        <v>508</v>
      </c>
      <c r="C163" s="12" t="e">
        <f>VLOOKUP(B163,#REF!,3,FALSE)</f>
        <v>#REF!</v>
      </c>
      <c r="D163" s="11" t="e">
        <f>VLOOKUP(B163,#REF!,3,FALSE)</f>
        <v>#REF!</v>
      </c>
      <c r="E163" s="11" t="e">
        <f>VLOOKUP(B163,#REF!,4,FALSE)</f>
        <v>#REF!</v>
      </c>
      <c r="F163" s="11" t="e">
        <f>VLOOKUP(B163,#REF!,5,FALSE)</f>
        <v>#REF!</v>
      </c>
      <c r="G163" s="13" t="e">
        <f>VLOOKUP($B163,#REF!,7,FALSE)</f>
        <v>#REF!</v>
      </c>
      <c r="H163" s="14" t="e">
        <f>VLOOKUP($B163,#REF!,7,FALSE)</f>
        <v>#REF!</v>
      </c>
      <c r="I163" s="13" t="e">
        <f>VLOOKUP($B163,#REF!,8,FALSE)</f>
        <v>#REF!</v>
      </c>
      <c r="J163" s="13"/>
      <c r="K163" s="13"/>
      <c r="L163" s="13" t="e">
        <f>VLOOKUP($B163,#REF!,11,FALSE)</f>
        <v>#REF!</v>
      </c>
      <c r="M163" s="13"/>
      <c r="N163" s="13"/>
      <c r="O163" s="13"/>
      <c r="P163" s="13"/>
      <c r="Q163" s="16"/>
    </row>
    <row r="164" spans="1:17" ht="21" customHeight="1">
      <c r="A164" s="12"/>
      <c r="B164" s="12"/>
      <c r="C164" s="12"/>
      <c r="D164" s="11"/>
      <c r="E164" s="11"/>
      <c r="F164" s="11"/>
      <c r="G164" s="13"/>
      <c r="H164" s="14"/>
      <c r="I164" s="13" t="e">
        <f>VLOOKUP($B163,#REF!,9,FALSE)</f>
        <v>#REF!</v>
      </c>
      <c r="J164" s="14" t="e">
        <f>VLOOKUP($B163,#REF!,9,FALSE)</f>
        <v>#REF!</v>
      </c>
      <c r="K164" s="14" t="e">
        <f>VLOOKUP($B163,#REF!,10,FALSE)</f>
        <v>#REF!</v>
      </c>
      <c r="L164" s="13" t="e">
        <f>VLOOKUP($B163,#REF!,11,FALSE)</f>
        <v>#REF!</v>
      </c>
      <c r="M164" s="14" t="e">
        <f>VLOOKUP($B163,#REF!,12,FALSE)</f>
        <v>#REF!</v>
      </c>
      <c r="N164" s="14"/>
      <c r="O164" s="14" t="e">
        <f>VLOOKUP($B163,#REF!,15,FALSE)</f>
        <v>#REF!</v>
      </c>
      <c r="P164" s="14"/>
      <c r="Q164" s="16"/>
    </row>
    <row r="165" spans="1:17" ht="21" customHeight="1">
      <c r="A165" s="12"/>
      <c r="B165" s="12"/>
      <c r="C165" s="12"/>
      <c r="D165" s="11"/>
      <c r="E165" s="11"/>
      <c r="F165" s="11"/>
      <c r="G165" s="13"/>
      <c r="H165" s="14"/>
      <c r="I165" s="13"/>
      <c r="J165" s="14"/>
      <c r="K165" s="14"/>
      <c r="L165" s="13"/>
      <c r="M165" s="14" t="e">
        <f>VLOOKUP($B163,#REF!,13,FALSE)</f>
        <v>#REF!</v>
      </c>
      <c r="N165" s="14" t="e">
        <f>VLOOKUP($B163,#REF!,14,FALSE)</f>
        <v>#REF!</v>
      </c>
      <c r="O165" s="14" t="e">
        <f>VLOOKUP($B163,#REF!,16,FALSE)</f>
        <v>#REF!</v>
      </c>
      <c r="P165" s="14" t="e">
        <f>VLOOKUP($B163,#REF!,17,FALSE)</f>
        <v>#REF!</v>
      </c>
      <c r="Q165" s="16"/>
    </row>
    <row r="166" spans="1:17" ht="21" customHeight="1">
      <c r="A166" s="12">
        <v>54</v>
      </c>
      <c r="B166" s="12">
        <v>509</v>
      </c>
      <c r="C166" s="12" t="e">
        <f>VLOOKUP(B166,#REF!,3,FALSE)</f>
        <v>#REF!</v>
      </c>
      <c r="D166" s="11" t="e">
        <f>VLOOKUP(B166,#REF!,3,FALSE)</f>
        <v>#REF!</v>
      </c>
      <c r="E166" s="11" t="e">
        <f>VLOOKUP(B166,#REF!,4,FALSE)</f>
        <v>#REF!</v>
      </c>
      <c r="F166" s="11" t="e">
        <f>VLOOKUP(B166,#REF!,5,FALSE)</f>
        <v>#REF!</v>
      </c>
      <c r="G166" s="13" t="e">
        <f>VLOOKUP($B166,#REF!,7,FALSE)</f>
        <v>#REF!</v>
      </c>
      <c r="H166" s="14" t="e">
        <f>VLOOKUP($B166,#REF!,7,FALSE)</f>
        <v>#REF!</v>
      </c>
      <c r="I166" s="13" t="e">
        <f>VLOOKUP($B166,#REF!,8,FALSE)</f>
        <v>#REF!</v>
      </c>
      <c r="J166" s="13"/>
      <c r="K166" s="13"/>
      <c r="L166" s="13" t="e">
        <f>VLOOKUP($B166,#REF!,11,FALSE)</f>
        <v>#REF!</v>
      </c>
      <c r="M166" s="13"/>
      <c r="N166" s="13"/>
      <c r="O166" s="13"/>
      <c r="P166" s="13"/>
      <c r="Q166" s="16"/>
    </row>
    <row r="167" spans="1:17" ht="21" customHeight="1">
      <c r="A167" s="12"/>
      <c r="B167" s="12"/>
      <c r="C167" s="12"/>
      <c r="D167" s="11"/>
      <c r="E167" s="11"/>
      <c r="F167" s="11"/>
      <c r="G167" s="13"/>
      <c r="H167" s="14"/>
      <c r="I167" s="13" t="e">
        <f>VLOOKUP($B166,#REF!,9,FALSE)</f>
        <v>#REF!</v>
      </c>
      <c r="J167" s="14" t="e">
        <f>VLOOKUP($B166,#REF!,9,FALSE)</f>
        <v>#REF!</v>
      </c>
      <c r="K167" s="14" t="e">
        <f>VLOOKUP($B166,#REF!,10,FALSE)</f>
        <v>#REF!</v>
      </c>
      <c r="L167" s="13" t="e">
        <f>VLOOKUP($B166,#REF!,11,FALSE)</f>
        <v>#REF!</v>
      </c>
      <c r="M167" s="14" t="e">
        <f>VLOOKUP($B166,#REF!,12,FALSE)</f>
        <v>#REF!</v>
      </c>
      <c r="N167" s="14"/>
      <c r="O167" s="14" t="e">
        <f>VLOOKUP($B166,#REF!,15,FALSE)</f>
        <v>#REF!</v>
      </c>
      <c r="P167" s="14"/>
      <c r="Q167" s="16"/>
    </row>
    <row r="168" spans="1:17" ht="21" customHeight="1">
      <c r="A168" s="12"/>
      <c r="B168" s="12"/>
      <c r="C168" s="12"/>
      <c r="D168" s="11"/>
      <c r="E168" s="11"/>
      <c r="F168" s="11"/>
      <c r="G168" s="13"/>
      <c r="H168" s="14"/>
      <c r="I168" s="13"/>
      <c r="J168" s="14"/>
      <c r="K168" s="14"/>
      <c r="L168" s="13"/>
      <c r="M168" s="14" t="e">
        <f>VLOOKUP($B166,#REF!,13,FALSE)</f>
        <v>#REF!</v>
      </c>
      <c r="N168" s="14" t="e">
        <f>VLOOKUP($B166,#REF!,14,FALSE)</f>
        <v>#REF!</v>
      </c>
      <c r="O168" s="14" t="e">
        <f>VLOOKUP($B166,#REF!,16,FALSE)</f>
        <v>#REF!</v>
      </c>
      <c r="P168" s="14" t="e">
        <f>VLOOKUP($B166,#REF!,17,FALSE)</f>
        <v>#REF!</v>
      </c>
      <c r="Q168" s="16"/>
    </row>
    <row r="169" spans="1:17" ht="21" customHeight="1">
      <c r="A169" s="12">
        <v>55</v>
      </c>
      <c r="B169" s="12">
        <v>510</v>
      </c>
      <c r="C169" s="12" t="e">
        <f>VLOOKUP(B169,#REF!,3,FALSE)</f>
        <v>#REF!</v>
      </c>
      <c r="D169" s="11" t="e">
        <f>VLOOKUP(B169,#REF!,3,FALSE)</f>
        <v>#REF!</v>
      </c>
      <c r="E169" s="11" t="e">
        <f>VLOOKUP(B169,#REF!,4,FALSE)</f>
        <v>#REF!</v>
      </c>
      <c r="F169" s="11" t="e">
        <f>VLOOKUP(B169,#REF!,5,FALSE)</f>
        <v>#REF!</v>
      </c>
      <c r="G169" s="13" t="e">
        <f>VLOOKUP($B169,#REF!,7,FALSE)</f>
        <v>#REF!</v>
      </c>
      <c r="H169" s="14" t="e">
        <f>VLOOKUP($B169,#REF!,7,FALSE)</f>
        <v>#REF!</v>
      </c>
      <c r="I169" s="13" t="e">
        <f>VLOOKUP($B169,#REF!,8,FALSE)</f>
        <v>#REF!</v>
      </c>
      <c r="J169" s="13"/>
      <c r="K169" s="13"/>
      <c r="L169" s="13" t="e">
        <f>VLOOKUP($B169,#REF!,11,FALSE)</f>
        <v>#REF!</v>
      </c>
      <c r="M169" s="13"/>
      <c r="N169" s="13"/>
      <c r="O169" s="13"/>
      <c r="P169" s="13"/>
      <c r="Q169" s="16"/>
    </row>
    <row r="170" spans="1:17" ht="21" customHeight="1">
      <c r="A170" s="12"/>
      <c r="B170" s="12"/>
      <c r="C170" s="12"/>
      <c r="D170" s="11"/>
      <c r="E170" s="11"/>
      <c r="F170" s="11"/>
      <c r="G170" s="13"/>
      <c r="H170" s="14"/>
      <c r="I170" s="13" t="e">
        <f>VLOOKUP($B169,#REF!,9,FALSE)</f>
        <v>#REF!</v>
      </c>
      <c r="J170" s="14" t="e">
        <f>VLOOKUP($B169,#REF!,9,FALSE)</f>
        <v>#REF!</v>
      </c>
      <c r="K170" s="14" t="e">
        <f>VLOOKUP($B169,#REF!,10,FALSE)</f>
        <v>#REF!</v>
      </c>
      <c r="L170" s="13" t="e">
        <f>VLOOKUP($B169,#REF!,11,FALSE)</f>
        <v>#REF!</v>
      </c>
      <c r="M170" s="14" t="e">
        <f>VLOOKUP($B169,#REF!,12,FALSE)</f>
        <v>#REF!</v>
      </c>
      <c r="N170" s="14"/>
      <c r="O170" s="14" t="e">
        <f>VLOOKUP($B169,#REF!,15,FALSE)</f>
        <v>#REF!</v>
      </c>
      <c r="P170" s="14"/>
      <c r="Q170" s="16"/>
    </row>
    <row r="171" spans="1:17" ht="21" customHeight="1">
      <c r="A171" s="12"/>
      <c r="B171" s="12"/>
      <c r="C171" s="12"/>
      <c r="D171" s="11"/>
      <c r="E171" s="11"/>
      <c r="F171" s="11"/>
      <c r="G171" s="13"/>
      <c r="H171" s="14"/>
      <c r="I171" s="13"/>
      <c r="J171" s="14"/>
      <c r="K171" s="14"/>
      <c r="L171" s="13"/>
      <c r="M171" s="14" t="e">
        <f>VLOOKUP($B169,#REF!,13,FALSE)</f>
        <v>#REF!</v>
      </c>
      <c r="N171" s="14" t="e">
        <f>VLOOKUP($B169,#REF!,14,FALSE)</f>
        <v>#REF!</v>
      </c>
      <c r="O171" s="14" t="e">
        <f>VLOOKUP($B169,#REF!,16,FALSE)</f>
        <v>#REF!</v>
      </c>
      <c r="P171" s="14" t="e">
        <f>VLOOKUP($B169,#REF!,17,FALSE)</f>
        <v>#REF!</v>
      </c>
      <c r="Q171" s="16"/>
    </row>
    <row r="172" spans="1:17" ht="21" customHeight="1">
      <c r="A172" s="12">
        <v>56</v>
      </c>
      <c r="B172" s="12">
        <v>601</v>
      </c>
      <c r="C172" s="12" t="e">
        <f>VLOOKUP(B172,#REF!,3,FALSE)</f>
        <v>#REF!</v>
      </c>
      <c r="D172" s="11" t="e">
        <f>VLOOKUP(B172,#REF!,3,FALSE)</f>
        <v>#REF!</v>
      </c>
      <c r="E172" s="11" t="e">
        <f>VLOOKUP(B172,#REF!,4,FALSE)</f>
        <v>#REF!</v>
      </c>
      <c r="F172" s="11" t="e">
        <f>VLOOKUP(B172,#REF!,5,FALSE)</f>
        <v>#REF!</v>
      </c>
      <c r="G172" s="13" t="e">
        <f>VLOOKUP($B172,#REF!,7,FALSE)</f>
        <v>#REF!</v>
      </c>
      <c r="H172" s="14" t="e">
        <f>VLOOKUP($B172,#REF!,7,FALSE)</f>
        <v>#REF!</v>
      </c>
      <c r="I172" s="13" t="e">
        <f>VLOOKUP($B172,#REF!,8,FALSE)</f>
        <v>#REF!</v>
      </c>
      <c r="J172" s="13"/>
      <c r="K172" s="13"/>
      <c r="L172" s="13" t="e">
        <f>VLOOKUP($B172,#REF!,11,FALSE)</f>
        <v>#REF!</v>
      </c>
      <c r="M172" s="13"/>
      <c r="N172" s="13"/>
      <c r="O172" s="13"/>
      <c r="P172" s="13"/>
      <c r="Q172" s="16"/>
    </row>
    <row r="173" spans="1:17" ht="21" customHeight="1">
      <c r="A173" s="12"/>
      <c r="B173" s="12"/>
      <c r="C173" s="12"/>
      <c r="D173" s="11"/>
      <c r="E173" s="11"/>
      <c r="F173" s="11"/>
      <c r="G173" s="13"/>
      <c r="H173" s="14"/>
      <c r="I173" s="13" t="e">
        <f>VLOOKUP($B172,#REF!,9,FALSE)</f>
        <v>#REF!</v>
      </c>
      <c r="J173" s="14" t="e">
        <f>VLOOKUP($B172,#REF!,9,FALSE)</f>
        <v>#REF!</v>
      </c>
      <c r="K173" s="14" t="e">
        <f>VLOOKUP($B172,#REF!,10,FALSE)</f>
        <v>#REF!</v>
      </c>
      <c r="L173" s="13" t="e">
        <f>VLOOKUP($B172,#REF!,11,FALSE)</f>
        <v>#REF!</v>
      </c>
      <c r="M173" s="14" t="e">
        <f>VLOOKUP($B172,#REF!,12,FALSE)</f>
        <v>#REF!</v>
      </c>
      <c r="N173" s="14"/>
      <c r="O173" s="14" t="e">
        <f>VLOOKUP($B172,#REF!,15,FALSE)</f>
        <v>#REF!</v>
      </c>
      <c r="P173" s="14"/>
      <c r="Q173" s="16"/>
    </row>
    <row r="174" spans="1:17" ht="21" customHeight="1">
      <c r="A174" s="12"/>
      <c r="B174" s="12"/>
      <c r="C174" s="12"/>
      <c r="D174" s="11"/>
      <c r="E174" s="11"/>
      <c r="F174" s="11"/>
      <c r="G174" s="13"/>
      <c r="H174" s="14"/>
      <c r="I174" s="13"/>
      <c r="J174" s="14"/>
      <c r="K174" s="14"/>
      <c r="L174" s="13"/>
      <c r="M174" s="14" t="e">
        <f>VLOOKUP($B172,#REF!,13,FALSE)</f>
        <v>#REF!</v>
      </c>
      <c r="N174" s="14" t="e">
        <f>VLOOKUP($B172,#REF!,14,FALSE)</f>
        <v>#REF!</v>
      </c>
      <c r="O174" s="14" t="e">
        <f>VLOOKUP($B172,#REF!,16,FALSE)</f>
        <v>#REF!</v>
      </c>
      <c r="P174" s="14" t="e">
        <f>VLOOKUP($B172,#REF!,17,FALSE)</f>
        <v>#REF!</v>
      </c>
      <c r="Q174" s="16"/>
    </row>
    <row r="175" spans="1:17" ht="21" customHeight="1">
      <c r="A175" s="12">
        <v>57</v>
      </c>
      <c r="B175" s="12">
        <v>602</v>
      </c>
      <c r="C175" s="12" t="e">
        <f>VLOOKUP(B175,#REF!,3,FALSE)</f>
        <v>#REF!</v>
      </c>
      <c r="D175" s="11" t="e">
        <f>VLOOKUP(B175,#REF!,3,FALSE)</f>
        <v>#REF!</v>
      </c>
      <c r="E175" s="11" t="e">
        <f>VLOOKUP(B175,#REF!,4,FALSE)</f>
        <v>#REF!</v>
      </c>
      <c r="F175" s="11" t="e">
        <f>VLOOKUP(B175,#REF!,5,FALSE)</f>
        <v>#REF!</v>
      </c>
      <c r="G175" s="13" t="e">
        <f>VLOOKUP($B175,#REF!,7,FALSE)</f>
        <v>#REF!</v>
      </c>
      <c r="H175" s="14" t="e">
        <f>VLOOKUP($B175,#REF!,7,FALSE)</f>
        <v>#REF!</v>
      </c>
      <c r="I175" s="13" t="e">
        <f>VLOOKUP($B175,#REF!,8,FALSE)</f>
        <v>#REF!</v>
      </c>
      <c r="J175" s="13"/>
      <c r="K175" s="13"/>
      <c r="L175" s="13" t="e">
        <f>VLOOKUP($B175,#REF!,11,FALSE)</f>
        <v>#REF!</v>
      </c>
      <c r="M175" s="13"/>
      <c r="N175" s="13"/>
      <c r="O175" s="13"/>
      <c r="P175" s="13"/>
      <c r="Q175" s="16"/>
    </row>
    <row r="176" spans="1:17" ht="21" customHeight="1">
      <c r="A176" s="12"/>
      <c r="B176" s="12"/>
      <c r="C176" s="12"/>
      <c r="D176" s="11"/>
      <c r="E176" s="11"/>
      <c r="F176" s="11"/>
      <c r="G176" s="13"/>
      <c r="H176" s="14"/>
      <c r="I176" s="13" t="e">
        <f>VLOOKUP($B175,#REF!,9,FALSE)</f>
        <v>#REF!</v>
      </c>
      <c r="J176" s="14" t="e">
        <f>VLOOKUP($B175,#REF!,9,FALSE)</f>
        <v>#REF!</v>
      </c>
      <c r="K176" s="14" t="e">
        <f>VLOOKUP($B175,#REF!,10,FALSE)</f>
        <v>#REF!</v>
      </c>
      <c r="L176" s="13" t="e">
        <f>VLOOKUP($B175,#REF!,11,FALSE)</f>
        <v>#REF!</v>
      </c>
      <c r="M176" s="14" t="e">
        <f>VLOOKUP($B175,#REF!,12,FALSE)</f>
        <v>#REF!</v>
      </c>
      <c r="N176" s="14"/>
      <c r="O176" s="14" t="e">
        <f>VLOOKUP($B175,#REF!,15,FALSE)</f>
        <v>#REF!</v>
      </c>
      <c r="P176" s="14"/>
      <c r="Q176" s="16"/>
    </row>
    <row r="177" spans="1:17" ht="21" customHeight="1">
      <c r="A177" s="12"/>
      <c r="B177" s="12"/>
      <c r="C177" s="12"/>
      <c r="D177" s="11"/>
      <c r="E177" s="11"/>
      <c r="F177" s="11"/>
      <c r="G177" s="13"/>
      <c r="H177" s="14"/>
      <c r="I177" s="13"/>
      <c r="J177" s="14"/>
      <c r="K177" s="14"/>
      <c r="L177" s="13"/>
      <c r="M177" s="14" t="e">
        <f>VLOOKUP($B175,#REF!,13,FALSE)</f>
        <v>#REF!</v>
      </c>
      <c r="N177" s="14" t="e">
        <f>VLOOKUP($B175,#REF!,14,FALSE)</f>
        <v>#REF!</v>
      </c>
      <c r="O177" s="14" t="e">
        <f>VLOOKUP($B175,#REF!,16,FALSE)</f>
        <v>#REF!</v>
      </c>
      <c r="P177" s="14" t="e">
        <f>VLOOKUP($B175,#REF!,17,FALSE)</f>
        <v>#REF!</v>
      </c>
      <c r="Q177" s="16"/>
    </row>
    <row r="178" spans="1:17" ht="21" customHeight="1">
      <c r="A178" s="12">
        <v>58</v>
      </c>
      <c r="B178" s="12">
        <v>603</v>
      </c>
      <c r="C178" s="12" t="e">
        <f>VLOOKUP(B178,#REF!,3,FALSE)</f>
        <v>#REF!</v>
      </c>
      <c r="D178" s="11" t="e">
        <f>VLOOKUP(B178,#REF!,3,FALSE)</f>
        <v>#REF!</v>
      </c>
      <c r="E178" s="11" t="e">
        <f>VLOOKUP(B178,#REF!,4,FALSE)</f>
        <v>#REF!</v>
      </c>
      <c r="F178" s="11" t="e">
        <f>VLOOKUP(B178,#REF!,5,FALSE)</f>
        <v>#REF!</v>
      </c>
      <c r="G178" s="13" t="e">
        <f>VLOOKUP($B178,#REF!,7,FALSE)</f>
        <v>#REF!</v>
      </c>
      <c r="H178" s="14" t="e">
        <f>VLOOKUP($B178,#REF!,7,FALSE)</f>
        <v>#REF!</v>
      </c>
      <c r="I178" s="13" t="e">
        <f>VLOOKUP($B178,#REF!,8,FALSE)</f>
        <v>#REF!</v>
      </c>
      <c r="J178" s="13"/>
      <c r="K178" s="13"/>
      <c r="L178" s="13" t="e">
        <f>VLOOKUP($B178,#REF!,11,FALSE)</f>
        <v>#REF!</v>
      </c>
      <c r="M178" s="13"/>
      <c r="N178" s="13"/>
      <c r="O178" s="13"/>
      <c r="P178" s="13"/>
      <c r="Q178" s="16"/>
    </row>
    <row r="179" spans="1:17" ht="21" customHeight="1">
      <c r="A179" s="12"/>
      <c r="B179" s="12"/>
      <c r="C179" s="12"/>
      <c r="D179" s="11"/>
      <c r="E179" s="11"/>
      <c r="F179" s="11"/>
      <c r="G179" s="13"/>
      <c r="H179" s="14"/>
      <c r="I179" s="13" t="e">
        <f>VLOOKUP($B178,#REF!,9,FALSE)</f>
        <v>#REF!</v>
      </c>
      <c r="J179" s="14" t="e">
        <f>VLOOKUP($B178,#REF!,9,FALSE)</f>
        <v>#REF!</v>
      </c>
      <c r="K179" s="14" t="e">
        <f>VLOOKUP($B178,#REF!,10,FALSE)</f>
        <v>#REF!</v>
      </c>
      <c r="L179" s="13" t="e">
        <f>VLOOKUP($B178,#REF!,11,FALSE)</f>
        <v>#REF!</v>
      </c>
      <c r="M179" s="14" t="e">
        <f>VLOOKUP($B178,#REF!,12,FALSE)</f>
        <v>#REF!</v>
      </c>
      <c r="N179" s="14"/>
      <c r="O179" s="14" t="e">
        <f>VLOOKUP($B178,#REF!,15,FALSE)</f>
        <v>#REF!</v>
      </c>
      <c r="P179" s="14"/>
      <c r="Q179" s="16"/>
    </row>
    <row r="180" spans="1:17" ht="21" customHeight="1">
      <c r="A180" s="12"/>
      <c r="B180" s="12"/>
      <c r="C180" s="12"/>
      <c r="D180" s="11"/>
      <c r="E180" s="11"/>
      <c r="F180" s="11"/>
      <c r="G180" s="13"/>
      <c r="H180" s="14"/>
      <c r="I180" s="13"/>
      <c r="J180" s="14"/>
      <c r="K180" s="14"/>
      <c r="L180" s="13"/>
      <c r="M180" s="14" t="e">
        <f>VLOOKUP($B178,#REF!,13,FALSE)</f>
        <v>#REF!</v>
      </c>
      <c r="N180" s="14" t="e">
        <f>VLOOKUP($B178,#REF!,14,FALSE)</f>
        <v>#REF!</v>
      </c>
      <c r="O180" s="14" t="e">
        <f>VLOOKUP($B178,#REF!,16,FALSE)</f>
        <v>#REF!</v>
      </c>
      <c r="P180" s="14" t="e">
        <f>VLOOKUP($B178,#REF!,17,FALSE)</f>
        <v>#REF!</v>
      </c>
      <c r="Q180" s="16"/>
    </row>
    <row r="181" spans="1:17" ht="21" customHeight="1">
      <c r="A181" s="12">
        <v>59</v>
      </c>
      <c r="B181" s="12">
        <v>604</v>
      </c>
      <c r="C181" s="12" t="e">
        <f>VLOOKUP(B181,#REF!,3,FALSE)</f>
        <v>#REF!</v>
      </c>
      <c r="D181" s="11" t="e">
        <f>VLOOKUP(B181,#REF!,3,FALSE)</f>
        <v>#REF!</v>
      </c>
      <c r="E181" s="11" t="e">
        <f>VLOOKUP(B181,#REF!,4,FALSE)</f>
        <v>#REF!</v>
      </c>
      <c r="F181" s="11" t="e">
        <f>VLOOKUP(B181,#REF!,5,FALSE)</f>
        <v>#REF!</v>
      </c>
      <c r="G181" s="13" t="e">
        <f>VLOOKUP($B181,#REF!,7,FALSE)</f>
        <v>#REF!</v>
      </c>
      <c r="H181" s="14" t="e">
        <f>VLOOKUP($B181,#REF!,7,FALSE)</f>
        <v>#REF!</v>
      </c>
      <c r="I181" s="13" t="e">
        <f>VLOOKUP($B181,#REF!,8,FALSE)</f>
        <v>#REF!</v>
      </c>
      <c r="J181" s="13"/>
      <c r="K181" s="13"/>
      <c r="L181" s="13" t="e">
        <f>VLOOKUP($B181,#REF!,11,FALSE)</f>
        <v>#REF!</v>
      </c>
      <c r="M181" s="13"/>
      <c r="N181" s="13"/>
      <c r="O181" s="13"/>
      <c r="P181" s="13"/>
      <c r="Q181" s="16"/>
    </row>
    <row r="182" spans="1:17" ht="21" customHeight="1">
      <c r="A182" s="12"/>
      <c r="B182" s="12"/>
      <c r="C182" s="12"/>
      <c r="D182" s="11"/>
      <c r="E182" s="11"/>
      <c r="F182" s="11"/>
      <c r="G182" s="13"/>
      <c r="H182" s="14"/>
      <c r="I182" s="13" t="e">
        <f>VLOOKUP($B181,#REF!,9,FALSE)</f>
        <v>#REF!</v>
      </c>
      <c r="J182" s="14" t="e">
        <f>VLOOKUP($B181,#REF!,9,FALSE)</f>
        <v>#REF!</v>
      </c>
      <c r="K182" s="14" t="e">
        <f>VLOOKUP($B181,#REF!,10,FALSE)</f>
        <v>#REF!</v>
      </c>
      <c r="L182" s="13" t="e">
        <f>VLOOKUP($B181,#REF!,11,FALSE)</f>
        <v>#REF!</v>
      </c>
      <c r="M182" s="14" t="e">
        <f>VLOOKUP($B181,#REF!,12,FALSE)</f>
        <v>#REF!</v>
      </c>
      <c r="N182" s="14"/>
      <c r="O182" s="14" t="e">
        <f>VLOOKUP($B181,#REF!,15,FALSE)</f>
        <v>#REF!</v>
      </c>
      <c r="P182" s="14"/>
      <c r="Q182" s="16"/>
    </row>
    <row r="183" spans="1:17" ht="21" customHeight="1">
      <c r="A183" s="12"/>
      <c r="B183" s="12"/>
      <c r="C183" s="12"/>
      <c r="D183" s="11"/>
      <c r="E183" s="11"/>
      <c r="F183" s="11"/>
      <c r="G183" s="13"/>
      <c r="H183" s="14"/>
      <c r="I183" s="13"/>
      <c r="J183" s="14"/>
      <c r="K183" s="14"/>
      <c r="L183" s="13"/>
      <c r="M183" s="14" t="e">
        <f>VLOOKUP($B181,#REF!,13,FALSE)</f>
        <v>#REF!</v>
      </c>
      <c r="N183" s="14" t="e">
        <f>VLOOKUP($B181,#REF!,14,FALSE)</f>
        <v>#REF!</v>
      </c>
      <c r="O183" s="14" t="e">
        <f>VLOOKUP($B181,#REF!,16,FALSE)</f>
        <v>#REF!</v>
      </c>
      <c r="P183" s="14" t="e">
        <f>VLOOKUP($B181,#REF!,17,FALSE)</f>
        <v>#REF!</v>
      </c>
      <c r="Q183" s="16"/>
    </row>
    <row r="184" spans="1:17" ht="21" customHeight="1">
      <c r="A184" s="12">
        <v>60</v>
      </c>
      <c r="B184" s="12">
        <v>605</v>
      </c>
      <c r="C184" s="12" t="e">
        <f>VLOOKUP(B184,#REF!,3,FALSE)</f>
        <v>#REF!</v>
      </c>
      <c r="D184" s="11" t="e">
        <f>VLOOKUP(B184,#REF!,3,FALSE)</f>
        <v>#REF!</v>
      </c>
      <c r="E184" s="11" t="e">
        <f>VLOOKUP(B184,#REF!,4,FALSE)</f>
        <v>#REF!</v>
      </c>
      <c r="F184" s="11" t="e">
        <f>VLOOKUP(B184,#REF!,5,FALSE)</f>
        <v>#REF!</v>
      </c>
      <c r="G184" s="13" t="e">
        <f>VLOOKUP($B184,#REF!,7,FALSE)</f>
        <v>#REF!</v>
      </c>
      <c r="H184" s="14" t="e">
        <f>VLOOKUP($B184,#REF!,7,FALSE)</f>
        <v>#REF!</v>
      </c>
      <c r="I184" s="13" t="e">
        <f>VLOOKUP($B184,#REF!,8,FALSE)</f>
        <v>#REF!</v>
      </c>
      <c r="J184" s="13"/>
      <c r="K184" s="13"/>
      <c r="L184" s="13" t="e">
        <f>VLOOKUP($B184,#REF!,11,FALSE)</f>
        <v>#REF!</v>
      </c>
      <c r="M184" s="13"/>
      <c r="N184" s="13"/>
      <c r="O184" s="13"/>
      <c r="P184" s="13"/>
      <c r="Q184" s="16"/>
    </row>
    <row r="185" spans="1:17" ht="21" customHeight="1">
      <c r="A185" s="12"/>
      <c r="B185" s="12"/>
      <c r="C185" s="12"/>
      <c r="D185" s="11"/>
      <c r="E185" s="11"/>
      <c r="F185" s="11"/>
      <c r="G185" s="13"/>
      <c r="H185" s="14"/>
      <c r="I185" s="13" t="e">
        <f>VLOOKUP($B184,#REF!,9,FALSE)</f>
        <v>#REF!</v>
      </c>
      <c r="J185" s="14" t="e">
        <f>VLOOKUP($B184,#REF!,9,FALSE)</f>
        <v>#REF!</v>
      </c>
      <c r="K185" s="14" t="e">
        <f>VLOOKUP($B184,#REF!,10,FALSE)</f>
        <v>#REF!</v>
      </c>
      <c r="L185" s="13" t="e">
        <f>VLOOKUP($B184,#REF!,11,FALSE)</f>
        <v>#REF!</v>
      </c>
      <c r="M185" s="14" t="e">
        <f>VLOOKUP($B184,#REF!,12,FALSE)</f>
        <v>#REF!</v>
      </c>
      <c r="N185" s="14"/>
      <c r="O185" s="14" t="e">
        <f>VLOOKUP($B184,#REF!,15,FALSE)</f>
        <v>#REF!</v>
      </c>
      <c r="P185" s="14"/>
      <c r="Q185" s="16"/>
    </row>
    <row r="186" spans="1:17" ht="21" customHeight="1">
      <c r="A186" s="12"/>
      <c r="B186" s="12"/>
      <c r="C186" s="12"/>
      <c r="D186" s="11"/>
      <c r="E186" s="11"/>
      <c r="F186" s="11"/>
      <c r="G186" s="13"/>
      <c r="H186" s="14"/>
      <c r="I186" s="13"/>
      <c r="J186" s="14"/>
      <c r="K186" s="14"/>
      <c r="L186" s="13"/>
      <c r="M186" s="14" t="e">
        <f>VLOOKUP($B184,#REF!,13,FALSE)</f>
        <v>#REF!</v>
      </c>
      <c r="N186" s="14" t="e">
        <f>VLOOKUP($B184,#REF!,14,FALSE)</f>
        <v>#REF!</v>
      </c>
      <c r="O186" s="14" t="e">
        <f>VLOOKUP($B184,#REF!,16,FALSE)</f>
        <v>#REF!</v>
      </c>
      <c r="P186" s="14" t="e">
        <f>VLOOKUP($B184,#REF!,17,FALSE)</f>
        <v>#REF!</v>
      </c>
      <c r="Q186" s="16"/>
    </row>
    <row r="187" spans="1:17" ht="21" customHeight="1">
      <c r="A187" s="12">
        <v>61</v>
      </c>
      <c r="B187" s="12">
        <v>606</v>
      </c>
      <c r="C187" s="12" t="e">
        <f>VLOOKUP(B187,#REF!,3,FALSE)</f>
        <v>#REF!</v>
      </c>
      <c r="D187" s="11" t="e">
        <f>VLOOKUP(B187,#REF!,3,FALSE)</f>
        <v>#REF!</v>
      </c>
      <c r="E187" s="11" t="e">
        <f>VLOOKUP(B187,#REF!,4,FALSE)</f>
        <v>#REF!</v>
      </c>
      <c r="F187" s="11" t="e">
        <f>VLOOKUP(B187,#REF!,5,FALSE)</f>
        <v>#REF!</v>
      </c>
      <c r="G187" s="13" t="e">
        <f>VLOOKUP($B187,#REF!,7,FALSE)</f>
        <v>#REF!</v>
      </c>
      <c r="H187" s="14" t="e">
        <f>VLOOKUP($B187,#REF!,7,FALSE)</f>
        <v>#REF!</v>
      </c>
      <c r="I187" s="13" t="e">
        <f>VLOOKUP($B187,#REF!,8,FALSE)</f>
        <v>#REF!</v>
      </c>
      <c r="J187" s="13"/>
      <c r="K187" s="13"/>
      <c r="L187" s="13" t="e">
        <f>VLOOKUP($B187,#REF!,11,FALSE)</f>
        <v>#REF!</v>
      </c>
      <c r="M187" s="13"/>
      <c r="N187" s="13"/>
      <c r="O187" s="13"/>
      <c r="P187" s="13"/>
      <c r="Q187" s="16"/>
    </row>
    <row r="188" spans="1:17" ht="21" customHeight="1">
      <c r="A188" s="12"/>
      <c r="B188" s="12"/>
      <c r="C188" s="12"/>
      <c r="D188" s="11"/>
      <c r="E188" s="11"/>
      <c r="F188" s="11"/>
      <c r="G188" s="13"/>
      <c r="H188" s="14"/>
      <c r="I188" s="13" t="e">
        <f>VLOOKUP($B187,#REF!,9,FALSE)</f>
        <v>#REF!</v>
      </c>
      <c r="J188" s="14" t="e">
        <f>VLOOKUP($B187,#REF!,9,FALSE)</f>
        <v>#REF!</v>
      </c>
      <c r="K188" s="14" t="e">
        <f>VLOOKUP($B187,#REF!,10,FALSE)</f>
        <v>#REF!</v>
      </c>
      <c r="L188" s="13" t="e">
        <f>VLOOKUP($B187,#REF!,11,FALSE)</f>
        <v>#REF!</v>
      </c>
      <c r="M188" s="14" t="e">
        <f>VLOOKUP($B187,#REF!,12,FALSE)</f>
        <v>#REF!</v>
      </c>
      <c r="N188" s="14"/>
      <c r="O188" s="14" t="e">
        <f>VLOOKUP($B187,#REF!,15,FALSE)</f>
        <v>#REF!</v>
      </c>
      <c r="P188" s="14"/>
      <c r="Q188" s="16"/>
    </row>
    <row r="189" spans="1:17" ht="21" customHeight="1">
      <c r="A189" s="12"/>
      <c r="B189" s="12"/>
      <c r="C189" s="12"/>
      <c r="D189" s="11"/>
      <c r="E189" s="11"/>
      <c r="F189" s="11"/>
      <c r="G189" s="13"/>
      <c r="H189" s="14"/>
      <c r="I189" s="13"/>
      <c r="J189" s="14"/>
      <c r="K189" s="14"/>
      <c r="L189" s="13"/>
      <c r="M189" s="14" t="e">
        <f>VLOOKUP($B187,#REF!,13,FALSE)</f>
        <v>#REF!</v>
      </c>
      <c r="N189" s="14" t="e">
        <f>VLOOKUP($B187,#REF!,14,FALSE)</f>
        <v>#REF!</v>
      </c>
      <c r="O189" s="14" t="e">
        <f>VLOOKUP($B187,#REF!,16,FALSE)</f>
        <v>#REF!</v>
      </c>
      <c r="P189" s="14" t="e">
        <f>VLOOKUP($B187,#REF!,17,FALSE)</f>
        <v>#REF!</v>
      </c>
      <c r="Q189" s="16"/>
    </row>
    <row r="190" spans="1:17" ht="21" customHeight="1">
      <c r="A190" s="12">
        <v>62</v>
      </c>
      <c r="B190" s="12">
        <v>607</v>
      </c>
      <c r="C190" s="12" t="e">
        <f>VLOOKUP(B190,#REF!,3,FALSE)</f>
        <v>#REF!</v>
      </c>
      <c r="D190" s="11" t="e">
        <f>VLOOKUP(B190,#REF!,3,FALSE)</f>
        <v>#REF!</v>
      </c>
      <c r="E190" s="11" t="e">
        <f>VLOOKUP(B190,#REF!,4,FALSE)</f>
        <v>#REF!</v>
      </c>
      <c r="F190" s="11" t="e">
        <f>VLOOKUP(B190,#REF!,5,FALSE)</f>
        <v>#REF!</v>
      </c>
      <c r="G190" s="13" t="e">
        <f>VLOOKUP($B190,#REF!,7,FALSE)</f>
        <v>#REF!</v>
      </c>
      <c r="H190" s="14" t="e">
        <f>VLOOKUP($B190,#REF!,7,FALSE)</f>
        <v>#REF!</v>
      </c>
      <c r="I190" s="13" t="e">
        <f>VLOOKUP($B190,#REF!,8,FALSE)</f>
        <v>#REF!</v>
      </c>
      <c r="J190" s="13"/>
      <c r="K190" s="13"/>
      <c r="L190" s="13" t="e">
        <f>VLOOKUP($B190,#REF!,11,FALSE)</f>
        <v>#REF!</v>
      </c>
      <c r="M190" s="13"/>
      <c r="N190" s="13"/>
      <c r="O190" s="13"/>
      <c r="P190" s="13"/>
      <c r="Q190" s="16"/>
    </row>
    <row r="191" spans="1:17" ht="21" customHeight="1">
      <c r="A191" s="12"/>
      <c r="B191" s="12"/>
      <c r="C191" s="12"/>
      <c r="D191" s="11"/>
      <c r="E191" s="11"/>
      <c r="F191" s="11"/>
      <c r="G191" s="13"/>
      <c r="H191" s="14"/>
      <c r="I191" s="13" t="e">
        <f>VLOOKUP($B190,#REF!,9,FALSE)</f>
        <v>#REF!</v>
      </c>
      <c r="J191" s="14" t="e">
        <f>VLOOKUP($B190,#REF!,9,FALSE)</f>
        <v>#REF!</v>
      </c>
      <c r="K191" s="14" t="e">
        <f>VLOOKUP($B190,#REF!,10,FALSE)</f>
        <v>#REF!</v>
      </c>
      <c r="L191" s="13" t="e">
        <f>VLOOKUP($B190,#REF!,11,FALSE)</f>
        <v>#REF!</v>
      </c>
      <c r="M191" s="14" t="e">
        <f>VLOOKUP($B190,#REF!,12,FALSE)</f>
        <v>#REF!</v>
      </c>
      <c r="N191" s="14"/>
      <c r="O191" s="14" t="e">
        <f>VLOOKUP($B190,#REF!,15,FALSE)</f>
        <v>#REF!</v>
      </c>
      <c r="P191" s="14"/>
      <c r="Q191" s="16"/>
    </row>
    <row r="192" spans="1:17" ht="21" customHeight="1">
      <c r="A192" s="12"/>
      <c r="B192" s="12"/>
      <c r="C192" s="12"/>
      <c r="D192" s="11"/>
      <c r="E192" s="11"/>
      <c r="F192" s="11"/>
      <c r="G192" s="13"/>
      <c r="H192" s="14"/>
      <c r="I192" s="13"/>
      <c r="J192" s="14"/>
      <c r="K192" s="14"/>
      <c r="L192" s="13"/>
      <c r="M192" s="14" t="e">
        <f>VLOOKUP($B190,#REF!,13,FALSE)</f>
        <v>#REF!</v>
      </c>
      <c r="N192" s="14" t="e">
        <f>VLOOKUP($B190,#REF!,14,FALSE)</f>
        <v>#REF!</v>
      </c>
      <c r="O192" s="14" t="e">
        <f>VLOOKUP($B190,#REF!,16,FALSE)</f>
        <v>#REF!</v>
      </c>
      <c r="P192" s="14" t="e">
        <f>VLOOKUP($B190,#REF!,17,FALSE)</f>
        <v>#REF!</v>
      </c>
      <c r="Q192" s="16"/>
    </row>
    <row r="193" spans="1:17" ht="21" customHeight="1">
      <c r="A193" s="12">
        <v>63</v>
      </c>
      <c r="B193" s="12">
        <v>608</v>
      </c>
      <c r="C193" s="12" t="e">
        <f>VLOOKUP(B193,#REF!,3,FALSE)</f>
        <v>#REF!</v>
      </c>
      <c r="D193" s="11" t="e">
        <f>VLOOKUP(B193,#REF!,3,FALSE)</f>
        <v>#REF!</v>
      </c>
      <c r="E193" s="11" t="e">
        <f>VLOOKUP(B193,#REF!,4,FALSE)</f>
        <v>#REF!</v>
      </c>
      <c r="F193" s="11" t="e">
        <f>VLOOKUP(B193,#REF!,5,FALSE)</f>
        <v>#REF!</v>
      </c>
      <c r="G193" s="13" t="e">
        <f>VLOOKUP($B193,#REF!,7,FALSE)</f>
        <v>#REF!</v>
      </c>
      <c r="H193" s="14" t="e">
        <f>VLOOKUP($B193,#REF!,7,FALSE)</f>
        <v>#REF!</v>
      </c>
      <c r="I193" s="13" t="e">
        <f>VLOOKUP($B193,#REF!,8,FALSE)</f>
        <v>#REF!</v>
      </c>
      <c r="J193" s="13"/>
      <c r="K193" s="13"/>
      <c r="L193" s="13" t="e">
        <f>VLOOKUP($B193,#REF!,11,FALSE)</f>
        <v>#REF!</v>
      </c>
      <c r="M193" s="13"/>
      <c r="N193" s="13"/>
      <c r="O193" s="13"/>
      <c r="P193" s="13"/>
      <c r="Q193" s="16"/>
    </row>
    <row r="194" spans="1:17" ht="21" customHeight="1">
      <c r="A194" s="12"/>
      <c r="B194" s="12"/>
      <c r="C194" s="12"/>
      <c r="D194" s="11"/>
      <c r="E194" s="11"/>
      <c r="F194" s="11"/>
      <c r="G194" s="13"/>
      <c r="H194" s="14"/>
      <c r="I194" s="13" t="e">
        <f>VLOOKUP($B193,#REF!,9,FALSE)</f>
        <v>#REF!</v>
      </c>
      <c r="J194" s="14" t="e">
        <f>VLOOKUP($B193,#REF!,9,FALSE)</f>
        <v>#REF!</v>
      </c>
      <c r="K194" s="14" t="e">
        <f>VLOOKUP($B193,#REF!,10,FALSE)</f>
        <v>#REF!</v>
      </c>
      <c r="L194" s="13" t="e">
        <f>VLOOKUP($B193,#REF!,11,FALSE)</f>
        <v>#REF!</v>
      </c>
      <c r="M194" s="14" t="e">
        <f>VLOOKUP($B193,#REF!,12,FALSE)</f>
        <v>#REF!</v>
      </c>
      <c r="N194" s="14"/>
      <c r="O194" s="14" t="e">
        <f>VLOOKUP($B193,#REF!,15,FALSE)</f>
        <v>#REF!</v>
      </c>
      <c r="P194" s="14"/>
      <c r="Q194" s="16"/>
    </row>
    <row r="195" spans="1:17" ht="21" customHeight="1">
      <c r="A195" s="12"/>
      <c r="B195" s="12"/>
      <c r="C195" s="12"/>
      <c r="D195" s="11"/>
      <c r="E195" s="11"/>
      <c r="F195" s="11"/>
      <c r="G195" s="13"/>
      <c r="H195" s="14"/>
      <c r="I195" s="13"/>
      <c r="J195" s="14"/>
      <c r="K195" s="14"/>
      <c r="L195" s="13"/>
      <c r="M195" s="14" t="e">
        <f>VLOOKUP($B193,#REF!,13,FALSE)</f>
        <v>#REF!</v>
      </c>
      <c r="N195" s="14" t="e">
        <f>VLOOKUP($B193,#REF!,14,FALSE)</f>
        <v>#REF!</v>
      </c>
      <c r="O195" s="14" t="e">
        <f>VLOOKUP($B193,#REF!,16,FALSE)</f>
        <v>#REF!</v>
      </c>
      <c r="P195" s="14" t="e">
        <f>VLOOKUP($B193,#REF!,17,FALSE)</f>
        <v>#REF!</v>
      </c>
      <c r="Q195" s="16"/>
    </row>
    <row r="196" spans="1:17" ht="21" customHeight="1">
      <c r="A196" s="12">
        <v>64</v>
      </c>
      <c r="B196" s="12">
        <v>609</v>
      </c>
      <c r="C196" s="12" t="e">
        <f>VLOOKUP(B196,#REF!,3,FALSE)</f>
        <v>#REF!</v>
      </c>
      <c r="D196" s="11" t="e">
        <f>VLOOKUP(B196,#REF!,3,FALSE)</f>
        <v>#REF!</v>
      </c>
      <c r="E196" s="11" t="e">
        <f>VLOOKUP(B196,#REF!,4,FALSE)</f>
        <v>#REF!</v>
      </c>
      <c r="F196" s="11" t="e">
        <f>VLOOKUP(B196,#REF!,5,FALSE)</f>
        <v>#REF!</v>
      </c>
      <c r="G196" s="13" t="e">
        <f>VLOOKUP($B196,#REF!,7,FALSE)</f>
        <v>#REF!</v>
      </c>
      <c r="H196" s="14" t="e">
        <f>VLOOKUP($B196,#REF!,7,FALSE)</f>
        <v>#REF!</v>
      </c>
      <c r="I196" s="13" t="e">
        <f>VLOOKUP($B196,#REF!,8,FALSE)</f>
        <v>#REF!</v>
      </c>
      <c r="J196" s="13"/>
      <c r="K196" s="13"/>
      <c r="L196" s="13" t="e">
        <f>VLOOKUP($B196,#REF!,11,FALSE)</f>
        <v>#REF!</v>
      </c>
      <c r="M196" s="13"/>
      <c r="N196" s="13"/>
      <c r="O196" s="13"/>
      <c r="P196" s="13"/>
      <c r="Q196" s="16"/>
    </row>
    <row r="197" spans="1:17" ht="21" customHeight="1">
      <c r="A197" s="12"/>
      <c r="B197" s="12"/>
      <c r="C197" s="12"/>
      <c r="D197" s="11"/>
      <c r="E197" s="11"/>
      <c r="F197" s="11"/>
      <c r="G197" s="13"/>
      <c r="H197" s="14"/>
      <c r="I197" s="13" t="e">
        <f>VLOOKUP($B196,#REF!,9,FALSE)</f>
        <v>#REF!</v>
      </c>
      <c r="J197" s="14" t="e">
        <f>VLOOKUP($B196,#REF!,9,FALSE)</f>
        <v>#REF!</v>
      </c>
      <c r="K197" s="14" t="e">
        <f>VLOOKUP($B196,#REF!,10,FALSE)</f>
        <v>#REF!</v>
      </c>
      <c r="L197" s="13" t="e">
        <f>VLOOKUP($B196,#REF!,11,FALSE)</f>
        <v>#REF!</v>
      </c>
      <c r="M197" s="14" t="e">
        <f>VLOOKUP($B196,#REF!,12,FALSE)</f>
        <v>#REF!</v>
      </c>
      <c r="N197" s="14"/>
      <c r="O197" s="14" t="e">
        <f>VLOOKUP($B196,#REF!,15,FALSE)</f>
        <v>#REF!</v>
      </c>
      <c r="P197" s="14"/>
      <c r="Q197" s="16"/>
    </row>
    <row r="198" spans="1:17" ht="21" customHeight="1">
      <c r="A198" s="12"/>
      <c r="B198" s="12"/>
      <c r="C198" s="12"/>
      <c r="D198" s="11"/>
      <c r="E198" s="11"/>
      <c r="F198" s="11"/>
      <c r="G198" s="13"/>
      <c r="H198" s="14"/>
      <c r="I198" s="13"/>
      <c r="J198" s="14"/>
      <c r="K198" s="14"/>
      <c r="L198" s="13"/>
      <c r="M198" s="14" t="e">
        <f>VLOOKUP($B196,#REF!,13,FALSE)</f>
        <v>#REF!</v>
      </c>
      <c r="N198" s="14" t="e">
        <f>VLOOKUP($B196,#REF!,14,FALSE)</f>
        <v>#REF!</v>
      </c>
      <c r="O198" s="14" t="e">
        <f>VLOOKUP($B196,#REF!,16,FALSE)</f>
        <v>#REF!</v>
      </c>
      <c r="P198" s="14" t="e">
        <f>VLOOKUP($B196,#REF!,17,FALSE)</f>
        <v>#REF!</v>
      </c>
      <c r="Q198" s="16"/>
    </row>
    <row r="199" spans="1:17" ht="21" customHeight="1">
      <c r="A199" s="12">
        <v>65</v>
      </c>
      <c r="B199" s="12">
        <v>610</v>
      </c>
      <c r="C199" s="12" t="e">
        <f>VLOOKUP(B199,#REF!,3,FALSE)</f>
        <v>#REF!</v>
      </c>
      <c r="D199" s="11" t="e">
        <f>VLOOKUP(B199,#REF!,3,FALSE)</f>
        <v>#REF!</v>
      </c>
      <c r="E199" s="11" t="e">
        <f>VLOOKUP(B199,#REF!,4,FALSE)</f>
        <v>#REF!</v>
      </c>
      <c r="F199" s="11" t="e">
        <f>VLOOKUP(B199,#REF!,5,FALSE)</f>
        <v>#REF!</v>
      </c>
      <c r="G199" s="13" t="e">
        <f>VLOOKUP($B199,#REF!,7,FALSE)</f>
        <v>#REF!</v>
      </c>
      <c r="H199" s="14" t="e">
        <f>VLOOKUP($B199,#REF!,7,FALSE)</f>
        <v>#REF!</v>
      </c>
      <c r="I199" s="13" t="e">
        <f>VLOOKUP($B199,#REF!,8,FALSE)</f>
        <v>#REF!</v>
      </c>
      <c r="J199" s="13"/>
      <c r="K199" s="13"/>
      <c r="L199" s="13" t="e">
        <f>VLOOKUP($B199,#REF!,11,FALSE)</f>
        <v>#REF!</v>
      </c>
      <c r="M199" s="13"/>
      <c r="N199" s="13"/>
      <c r="O199" s="13"/>
      <c r="P199" s="13"/>
      <c r="Q199" s="16"/>
    </row>
    <row r="200" spans="1:17" ht="21" customHeight="1">
      <c r="A200" s="12"/>
      <c r="B200" s="12"/>
      <c r="C200" s="12"/>
      <c r="D200" s="11"/>
      <c r="E200" s="11"/>
      <c r="F200" s="11"/>
      <c r="G200" s="13"/>
      <c r="H200" s="14"/>
      <c r="I200" s="13" t="e">
        <f>VLOOKUP($B199,#REF!,9,FALSE)</f>
        <v>#REF!</v>
      </c>
      <c r="J200" s="14" t="e">
        <f>VLOOKUP($B199,#REF!,9,FALSE)</f>
        <v>#REF!</v>
      </c>
      <c r="K200" s="14" t="e">
        <f>VLOOKUP($B199,#REF!,10,FALSE)</f>
        <v>#REF!</v>
      </c>
      <c r="L200" s="13" t="e">
        <f>VLOOKUP($B199,#REF!,11,FALSE)</f>
        <v>#REF!</v>
      </c>
      <c r="M200" s="14" t="e">
        <f>VLOOKUP($B199,#REF!,12,FALSE)</f>
        <v>#REF!</v>
      </c>
      <c r="N200" s="14"/>
      <c r="O200" s="14" t="e">
        <f>VLOOKUP($B199,#REF!,15,FALSE)</f>
        <v>#REF!</v>
      </c>
      <c r="P200" s="14"/>
      <c r="Q200" s="16"/>
    </row>
    <row r="201" spans="1:17" ht="21" customHeight="1">
      <c r="A201" s="12"/>
      <c r="B201" s="12"/>
      <c r="C201" s="12"/>
      <c r="D201" s="11"/>
      <c r="E201" s="11"/>
      <c r="F201" s="11"/>
      <c r="G201" s="13"/>
      <c r="H201" s="14"/>
      <c r="I201" s="13"/>
      <c r="J201" s="14"/>
      <c r="K201" s="14"/>
      <c r="L201" s="13"/>
      <c r="M201" s="14" t="e">
        <f>VLOOKUP($B199,#REF!,13,FALSE)</f>
        <v>#REF!</v>
      </c>
      <c r="N201" s="14" t="e">
        <f>VLOOKUP($B199,#REF!,14,FALSE)</f>
        <v>#REF!</v>
      </c>
      <c r="O201" s="14" t="e">
        <f>VLOOKUP($B199,#REF!,16,FALSE)</f>
        <v>#REF!</v>
      </c>
      <c r="P201" s="14" t="e">
        <f>VLOOKUP($B199,#REF!,17,FALSE)</f>
        <v>#REF!</v>
      </c>
      <c r="Q201" s="16"/>
    </row>
    <row r="202" spans="1:17" ht="21" customHeight="1">
      <c r="A202" s="12">
        <v>66</v>
      </c>
      <c r="B202" s="12">
        <v>611</v>
      </c>
      <c r="C202" s="12" t="e">
        <f>VLOOKUP(B202,#REF!,3,FALSE)</f>
        <v>#REF!</v>
      </c>
      <c r="D202" s="11" t="e">
        <f>VLOOKUP(B202,#REF!,3,FALSE)</f>
        <v>#REF!</v>
      </c>
      <c r="E202" s="11" t="e">
        <f>VLOOKUP(B202,#REF!,4,FALSE)</f>
        <v>#REF!</v>
      </c>
      <c r="F202" s="11" t="e">
        <f>VLOOKUP(B202,#REF!,5,FALSE)</f>
        <v>#REF!</v>
      </c>
      <c r="G202" s="13" t="e">
        <f>VLOOKUP($B202,#REF!,7,FALSE)</f>
        <v>#REF!</v>
      </c>
      <c r="H202" s="14" t="e">
        <f>VLOOKUP($B202,#REF!,7,FALSE)</f>
        <v>#REF!</v>
      </c>
      <c r="I202" s="13" t="e">
        <f>VLOOKUP($B202,#REF!,8,FALSE)</f>
        <v>#REF!</v>
      </c>
      <c r="J202" s="13"/>
      <c r="K202" s="13"/>
      <c r="L202" s="13" t="e">
        <f>VLOOKUP($B202,#REF!,11,FALSE)</f>
        <v>#REF!</v>
      </c>
      <c r="M202" s="13"/>
      <c r="N202" s="13"/>
      <c r="O202" s="13"/>
      <c r="P202" s="13"/>
      <c r="Q202" s="16"/>
    </row>
    <row r="203" spans="1:17" ht="21" customHeight="1">
      <c r="A203" s="12"/>
      <c r="B203" s="12"/>
      <c r="C203" s="12"/>
      <c r="D203" s="11"/>
      <c r="E203" s="11"/>
      <c r="F203" s="11"/>
      <c r="G203" s="13"/>
      <c r="H203" s="14"/>
      <c r="I203" s="13" t="e">
        <f>VLOOKUP($B202,#REF!,9,FALSE)</f>
        <v>#REF!</v>
      </c>
      <c r="J203" s="14" t="e">
        <f>VLOOKUP($B202,#REF!,9,FALSE)</f>
        <v>#REF!</v>
      </c>
      <c r="K203" s="14" t="e">
        <f>VLOOKUP($B202,#REF!,10,FALSE)</f>
        <v>#REF!</v>
      </c>
      <c r="L203" s="13" t="e">
        <f>VLOOKUP($B202,#REF!,11,FALSE)</f>
        <v>#REF!</v>
      </c>
      <c r="M203" s="14" t="e">
        <f>VLOOKUP($B202,#REF!,12,FALSE)</f>
        <v>#REF!</v>
      </c>
      <c r="N203" s="14"/>
      <c r="O203" s="14" t="e">
        <f>VLOOKUP($B202,#REF!,15,FALSE)</f>
        <v>#REF!</v>
      </c>
      <c r="P203" s="14"/>
      <c r="Q203" s="16"/>
    </row>
    <row r="204" spans="1:17" ht="21" customHeight="1">
      <c r="A204" s="12"/>
      <c r="B204" s="12"/>
      <c r="C204" s="12"/>
      <c r="D204" s="11"/>
      <c r="E204" s="11"/>
      <c r="F204" s="11"/>
      <c r="G204" s="13"/>
      <c r="H204" s="14"/>
      <c r="I204" s="13"/>
      <c r="J204" s="14"/>
      <c r="K204" s="14"/>
      <c r="L204" s="13"/>
      <c r="M204" s="14" t="e">
        <f>VLOOKUP($B202,#REF!,13,FALSE)</f>
        <v>#REF!</v>
      </c>
      <c r="N204" s="14" t="e">
        <f>VLOOKUP($B202,#REF!,14,FALSE)</f>
        <v>#REF!</v>
      </c>
      <c r="O204" s="14" t="e">
        <f>VLOOKUP($B202,#REF!,16,FALSE)</f>
        <v>#REF!</v>
      </c>
      <c r="P204" s="14" t="e">
        <f>VLOOKUP($B202,#REF!,17,FALSE)</f>
        <v>#REF!</v>
      </c>
      <c r="Q204" s="16"/>
    </row>
    <row r="205" spans="1:17" ht="21" customHeight="1">
      <c r="A205" s="12">
        <v>67</v>
      </c>
      <c r="B205" s="12">
        <v>612</v>
      </c>
      <c r="C205" s="12" t="e">
        <f>VLOOKUP(B205,#REF!,3,FALSE)</f>
        <v>#REF!</v>
      </c>
      <c r="D205" s="11" t="e">
        <f>VLOOKUP(B205,#REF!,3,FALSE)</f>
        <v>#REF!</v>
      </c>
      <c r="E205" s="11" t="e">
        <f>VLOOKUP(B205,#REF!,4,FALSE)</f>
        <v>#REF!</v>
      </c>
      <c r="F205" s="11" t="e">
        <f>VLOOKUP(B205,#REF!,5,FALSE)</f>
        <v>#REF!</v>
      </c>
      <c r="G205" s="13" t="e">
        <f>VLOOKUP($B205,#REF!,7,FALSE)</f>
        <v>#REF!</v>
      </c>
      <c r="H205" s="14" t="e">
        <f>VLOOKUP($B205,#REF!,7,FALSE)</f>
        <v>#REF!</v>
      </c>
      <c r="I205" s="13" t="e">
        <f>VLOOKUP($B205,#REF!,8,FALSE)</f>
        <v>#REF!</v>
      </c>
      <c r="J205" s="13"/>
      <c r="K205" s="13"/>
      <c r="L205" s="13" t="e">
        <f>VLOOKUP($B205,#REF!,11,FALSE)</f>
        <v>#REF!</v>
      </c>
      <c r="M205" s="13"/>
      <c r="N205" s="13"/>
      <c r="O205" s="13"/>
      <c r="P205" s="13"/>
      <c r="Q205" s="16"/>
    </row>
    <row r="206" spans="1:17" ht="21" customHeight="1">
      <c r="A206" s="12"/>
      <c r="B206" s="12"/>
      <c r="C206" s="12"/>
      <c r="D206" s="11"/>
      <c r="E206" s="11"/>
      <c r="F206" s="11"/>
      <c r="G206" s="13"/>
      <c r="H206" s="14"/>
      <c r="I206" s="13" t="e">
        <f>VLOOKUP($B205,#REF!,9,FALSE)</f>
        <v>#REF!</v>
      </c>
      <c r="J206" s="14" t="e">
        <f>VLOOKUP($B205,#REF!,9,FALSE)</f>
        <v>#REF!</v>
      </c>
      <c r="K206" s="14" t="e">
        <f>VLOOKUP($B205,#REF!,10,FALSE)</f>
        <v>#REF!</v>
      </c>
      <c r="L206" s="13" t="e">
        <f>VLOOKUP($B205,#REF!,11,FALSE)</f>
        <v>#REF!</v>
      </c>
      <c r="M206" s="14" t="e">
        <f>VLOOKUP($B205,#REF!,12,FALSE)</f>
        <v>#REF!</v>
      </c>
      <c r="N206" s="14"/>
      <c r="O206" s="14" t="e">
        <f>VLOOKUP($B205,#REF!,15,FALSE)</f>
        <v>#REF!</v>
      </c>
      <c r="P206" s="14"/>
      <c r="Q206" s="16"/>
    </row>
    <row r="207" spans="1:17" ht="21" customHeight="1">
      <c r="A207" s="12"/>
      <c r="B207" s="12"/>
      <c r="C207" s="12"/>
      <c r="D207" s="11"/>
      <c r="E207" s="11"/>
      <c r="F207" s="11"/>
      <c r="G207" s="13"/>
      <c r="H207" s="14"/>
      <c r="I207" s="13"/>
      <c r="J207" s="14"/>
      <c r="K207" s="14"/>
      <c r="L207" s="13"/>
      <c r="M207" s="14" t="e">
        <f>VLOOKUP($B205,#REF!,13,FALSE)</f>
        <v>#REF!</v>
      </c>
      <c r="N207" s="14" t="e">
        <f>VLOOKUP($B205,#REF!,14,FALSE)</f>
        <v>#REF!</v>
      </c>
      <c r="O207" s="14" t="e">
        <f>VLOOKUP($B205,#REF!,16,FALSE)</f>
        <v>#REF!</v>
      </c>
      <c r="P207" s="14" t="e">
        <f>VLOOKUP($B205,#REF!,17,FALSE)</f>
        <v>#REF!</v>
      </c>
      <c r="Q207" s="16"/>
    </row>
    <row r="208" spans="1:17" ht="21" customHeight="1">
      <c r="A208" s="12">
        <v>68</v>
      </c>
      <c r="B208" s="12">
        <v>613</v>
      </c>
      <c r="C208" s="12" t="e">
        <f>VLOOKUP(B208,#REF!,3,FALSE)</f>
        <v>#REF!</v>
      </c>
      <c r="D208" s="11" t="e">
        <f>VLOOKUP(B208,#REF!,3,FALSE)</f>
        <v>#REF!</v>
      </c>
      <c r="E208" s="11" t="e">
        <f>VLOOKUP(B208,#REF!,4,FALSE)</f>
        <v>#REF!</v>
      </c>
      <c r="F208" s="11" t="e">
        <f>VLOOKUP(B208,#REF!,5,FALSE)</f>
        <v>#REF!</v>
      </c>
      <c r="G208" s="13" t="e">
        <f>VLOOKUP($B208,#REF!,7,FALSE)</f>
        <v>#REF!</v>
      </c>
      <c r="H208" s="14" t="e">
        <f>VLOOKUP($B208,#REF!,7,FALSE)</f>
        <v>#REF!</v>
      </c>
      <c r="I208" s="13" t="e">
        <f>VLOOKUP($B208,#REF!,8,FALSE)</f>
        <v>#REF!</v>
      </c>
      <c r="J208" s="13"/>
      <c r="K208" s="13"/>
      <c r="L208" s="13" t="e">
        <f>VLOOKUP($B208,#REF!,11,FALSE)</f>
        <v>#REF!</v>
      </c>
      <c r="M208" s="13"/>
      <c r="N208" s="13"/>
      <c r="O208" s="13"/>
      <c r="P208" s="13"/>
      <c r="Q208" s="16"/>
    </row>
    <row r="209" spans="1:17" ht="21" customHeight="1">
      <c r="A209" s="12"/>
      <c r="B209" s="12"/>
      <c r="C209" s="12"/>
      <c r="D209" s="11"/>
      <c r="E209" s="11"/>
      <c r="F209" s="11"/>
      <c r="G209" s="13"/>
      <c r="H209" s="14"/>
      <c r="I209" s="13" t="e">
        <f>VLOOKUP($B208,#REF!,9,FALSE)</f>
        <v>#REF!</v>
      </c>
      <c r="J209" s="14" t="e">
        <f>VLOOKUP($B208,#REF!,9,FALSE)</f>
        <v>#REF!</v>
      </c>
      <c r="K209" s="14" t="e">
        <f>VLOOKUP($B208,#REF!,10,FALSE)</f>
        <v>#REF!</v>
      </c>
      <c r="L209" s="13" t="e">
        <f>VLOOKUP($B208,#REF!,11,FALSE)</f>
        <v>#REF!</v>
      </c>
      <c r="M209" s="14" t="e">
        <f>VLOOKUP($B208,#REF!,12,FALSE)</f>
        <v>#REF!</v>
      </c>
      <c r="N209" s="14"/>
      <c r="O209" s="14" t="e">
        <f>VLOOKUP($B208,#REF!,15,FALSE)</f>
        <v>#REF!</v>
      </c>
      <c r="P209" s="14"/>
      <c r="Q209" s="16"/>
    </row>
    <row r="210" spans="1:17" ht="21" customHeight="1">
      <c r="A210" s="12"/>
      <c r="B210" s="12"/>
      <c r="C210" s="12"/>
      <c r="D210" s="11"/>
      <c r="E210" s="11"/>
      <c r="F210" s="11"/>
      <c r="G210" s="13"/>
      <c r="H210" s="14"/>
      <c r="I210" s="13"/>
      <c r="J210" s="14"/>
      <c r="K210" s="14"/>
      <c r="L210" s="13"/>
      <c r="M210" s="14" t="e">
        <f>VLOOKUP($B208,#REF!,13,FALSE)</f>
        <v>#REF!</v>
      </c>
      <c r="N210" s="14" t="e">
        <f>VLOOKUP($B208,#REF!,14,FALSE)</f>
        <v>#REF!</v>
      </c>
      <c r="O210" s="14" t="e">
        <f>VLOOKUP($B208,#REF!,16,FALSE)</f>
        <v>#REF!</v>
      </c>
      <c r="P210" s="14" t="e">
        <f>VLOOKUP($B208,#REF!,17,FALSE)</f>
        <v>#REF!</v>
      </c>
      <c r="Q210" s="16"/>
    </row>
    <row r="211" spans="1:17" ht="21" customHeight="1">
      <c r="A211" s="12">
        <v>69</v>
      </c>
      <c r="B211" s="12">
        <v>614</v>
      </c>
      <c r="C211" s="12" t="e">
        <f>VLOOKUP(B211,#REF!,3,FALSE)</f>
        <v>#REF!</v>
      </c>
      <c r="D211" s="11" t="e">
        <f>VLOOKUP(B211,#REF!,3,FALSE)</f>
        <v>#REF!</v>
      </c>
      <c r="E211" s="11" t="e">
        <f>VLOOKUP(B211,#REF!,4,FALSE)</f>
        <v>#REF!</v>
      </c>
      <c r="F211" s="11" t="e">
        <f>VLOOKUP(B211,#REF!,5,FALSE)</f>
        <v>#REF!</v>
      </c>
      <c r="G211" s="13" t="e">
        <f>VLOOKUP($B211,#REF!,7,FALSE)</f>
        <v>#REF!</v>
      </c>
      <c r="H211" s="14" t="e">
        <f>VLOOKUP($B211,#REF!,7,FALSE)</f>
        <v>#REF!</v>
      </c>
      <c r="I211" s="13" t="e">
        <f>VLOOKUP($B211,#REF!,8,FALSE)</f>
        <v>#REF!</v>
      </c>
      <c r="J211" s="13"/>
      <c r="K211" s="13"/>
      <c r="L211" s="13" t="e">
        <f>VLOOKUP($B211,#REF!,11,FALSE)</f>
        <v>#REF!</v>
      </c>
      <c r="M211" s="13"/>
      <c r="N211" s="13"/>
      <c r="O211" s="13"/>
      <c r="P211" s="13"/>
      <c r="Q211" s="16"/>
    </row>
    <row r="212" spans="1:17" ht="21" customHeight="1">
      <c r="A212" s="12"/>
      <c r="B212" s="12"/>
      <c r="C212" s="12"/>
      <c r="D212" s="11"/>
      <c r="E212" s="11"/>
      <c r="F212" s="11"/>
      <c r="G212" s="13"/>
      <c r="H212" s="14"/>
      <c r="I212" s="13" t="e">
        <f>VLOOKUP($B211,#REF!,9,FALSE)</f>
        <v>#REF!</v>
      </c>
      <c r="J212" s="14" t="e">
        <f>VLOOKUP($B211,#REF!,9,FALSE)</f>
        <v>#REF!</v>
      </c>
      <c r="K212" s="14" t="e">
        <f>VLOOKUP($B211,#REF!,10,FALSE)</f>
        <v>#REF!</v>
      </c>
      <c r="L212" s="13" t="e">
        <f>VLOOKUP($B211,#REF!,11,FALSE)</f>
        <v>#REF!</v>
      </c>
      <c r="M212" s="14" t="e">
        <f>VLOOKUP($B211,#REF!,12,FALSE)</f>
        <v>#REF!</v>
      </c>
      <c r="N212" s="14"/>
      <c r="O212" s="14" t="e">
        <f>VLOOKUP($B211,#REF!,15,FALSE)</f>
        <v>#REF!</v>
      </c>
      <c r="P212" s="14"/>
      <c r="Q212" s="16"/>
    </row>
    <row r="213" spans="1:17" ht="21" customHeight="1">
      <c r="A213" s="12"/>
      <c r="B213" s="12"/>
      <c r="C213" s="12"/>
      <c r="D213" s="11"/>
      <c r="E213" s="11"/>
      <c r="F213" s="11"/>
      <c r="G213" s="13"/>
      <c r="H213" s="14"/>
      <c r="I213" s="13"/>
      <c r="J213" s="14"/>
      <c r="K213" s="14"/>
      <c r="L213" s="13"/>
      <c r="M213" s="14" t="e">
        <f>VLOOKUP($B211,#REF!,13,FALSE)</f>
        <v>#REF!</v>
      </c>
      <c r="N213" s="14" t="e">
        <f>VLOOKUP($B211,#REF!,14,FALSE)</f>
        <v>#REF!</v>
      </c>
      <c r="O213" s="14" t="e">
        <f>VLOOKUP($B211,#REF!,16,FALSE)</f>
        <v>#REF!</v>
      </c>
      <c r="P213" s="14" t="e">
        <f>VLOOKUP($B211,#REF!,17,FALSE)</f>
        <v>#REF!</v>
      </c>
      <c r="Q213" s="16"/>
    </row>
    <row r="214" spans="1:17" ht="21" customHeight="1">
      <c r="A214" s="12">
        <v>70</v>
      </c>
      <c r="B214" s="12">
        <v>615</v>
      </c>
      <c r="C214" s="12" t="e">
        <f>VLOOKUP(B214,#REF!,3,FALSE)</f>
        <v>#REF!</v>
      </c>
      <c r="D214" s="11" t="e">
        <f>VLOOKUP(B214,#REF!,3,FALSE)</f>
        <v>#REF!</v>
      </c>
      <c r="E214" s="11" t="e">
        <f>VLOOKUP(B214,#REF!,4,FALSE)</f>
        <v>#REF!</v>
      </c>
      <c r="F214" s="11" t="e">
        <f>VLOOKUP(B214,#REF!,5,FALSE)</f>
        <v>#REF!</v>
      </c>
      <c r="G214" s="13" t="e">
        <f>VLOOKUP($B214,#REF!,7,FALSE)</f>
        <v>#REF!</v>
      </c>
      <c r="H214" s="14" t="e">
        <f>VLOOKUP($B214,#REF!,7,FALSE)</f>
        <v>#REF!</v>
      </c>
      <c r="I214" s="13" t="e">
        <f>VLOOKUP($B214,#REF!,8,FALSE)</f>
        <v>#REF!</v>
      </c>
      <c r="J214" s="13"/>
      <c r="K214" s="13"/>
      <c r="L214" s="13" t="e">
        <f>VLOOKUP($B214,#REF!,11,FALSE)</f>
        <v>#REF!</v>
      </c>
      <c r="M214" s="13"/>
      <c r="N214" s="13"/>
      <c r="O214" s="13"/>
      <c r="P214" s="13"/>
      <c r="Q214" s="16"/>
    </row>
    <row r="215" spans="1:17" ht="21" customHeight="1">
      <c r="A215" s="12"/>
      <c r="B215" s="12"/>
      <c r="C215" s="12"/>
      <c r="D215" s="11"/>
      <c r="E215" s="11"/>
      <c r="F215" s="11"/>
      <c r="G215" s="13"/>
      <c r="H215" s="14"/>
      <c r="I215" s="13" t="e">
        <f>VLOOKUP($B214,#REF!,9,FALSE)</f>
        <v>#REF!</v>
      </c>
      <c r="J215" s="14" t="e">
        <f>VLOOKUP($B214,#REF!,9,FALSE)</f>
        <v>#REF!</v>
      </c>
      <c r="K215" s="14" t="e">
        <f>VLOOKUP($B214,#REF!,10,FALSE)</f>
        <v>#REF!</v>
      </c>
      <c r="L215" s="13" t="e">
        <f>VLOOKUP($B214,#REF!,11,FALSE)</f>
        <v>#REF!</v>
      </c>
      <c r="M215" s="14" t="e">
        <f>VLOOKUP($B214,#REF!,12,FALSE)</f>
        <v>#REF!</v>
      </c>
      <c r="N215" s="14"/>
      <c r="O215" s="14" t="e">
        <f>VLOOKUP($B214,#REF!,15,FALSE)</f>
        <v>#REF!</v>
      </c>
      <c r="P215" s="14"/>
      <c r="Q215" s="16"/>
    </row>
    <row r="216" spans="1:17" ht="21" customHeight="1">
      <c r="A216" s="12"/>
      <c r="B216" s="12"/>
      <c r="C216" s="12"/>
      <c r="D216" s="11"/>
      <c r="E216" s="11"/>
      <c r="F216" s="11"/>
      <c r="G216" s="13"/>
      <c r="H216" s="14"/>
      <c r="I216" s="13"/>
      <c r="J216" s="14"/>
      <c r="K216" s="14"/>
      <c r="L216" s="13"/>
      <c r="M216" s="14" t="e">
        <f>VLOOKUP($B214,#REF!,13,FALSE)</f>
        <v>#REF!</v>
      </c>
      <c r="N216" s="14" t="e">
        <f>VLOOKUP($B214,#REF!,14,FALSE)</f>
        <v>#REF!</v>
      </c>
      <c r="O216" s="14" t="e">
        <f>VLOOKUP($B214,#REF!,16,FALSE)</f>
        <v>#REF!</v>
      </c>
      <c r="P216" s="14" t="e">
        <f>VLOOKUP($B214,#REF!,17,FALSE)</f>
        <v>#REF!</v>
      </c>
      <c r="Q216" s="16"/>
    </row>
    <row r="217" spans="1:17" ht="21" customHeight="1">
      <c r="A217" s="12">
        <v>71</v>
      </c>
      <c r="B217" s="12">
        <v>616</v>
      </c>
      <c r="C217" s="12" t="e">
        <f>VLOOKUP(B217,#REF!,3,FALSE)</f>
        <v>#REF!</v>
      </c>
      <c r="D217" s="11" t="e">
        <f>VLOOKUP(B217,#REF!,3,FALSE)</f>
        <v>#REF!</v>
      </c>
      <c r="E217" s="11" t="e">
        <f>VLOOKUP(B217,#REF!,4,FALSE)</f>
        <v>#REF!</v>
      </c>
      <c r="F217" s="11" t="e">
        <f>VLOOKUP(B217,#REF!,5,FALSE)</f>
        <v>#REF!</v>
      </c>
      <c r="G217" s="13" t="e">
        <f>VLOOKUP($B217,#REF!,7,FALSE)</f>
        <v>#REF!</v>
      </c>
      <c r="H217" s="14" t="e">
        <f>VLOOKUP($B217,#REF!,7,FALSE)</f>
        <v>#REF!</v>
      </c>
      <c r="I217" s="13" t="e">
        <f>VLOOKUP($B217,#REF!,8,FALSE)</f>
        <v>#REF!</v>
      </c>
      <c r="J217" s="13"/>
      <c r="K217" s="13"/>
      <c r="L217" s="13" t="e">
        <f>VLOOKUP($B217,#REF!,11,FALSE)</f>
        <v>#REF!</v>
      </c>
      <c r="M217" s="13"/>
      <c r="N217" s="13"/>
      <c r="O217" s="13"/>
      <c r="P217" s="13"/>
      <c r="Q217" s="16"/>
    </row>
    <row r="218" spans="1:17" ht="21" customHeight="1">
      <c r="A218" s="12"/>
      <c r="B218" s="12"/>
      <c r="C218" s="12"/>
      <c r="D218" s="11"/>
      <c r="E218" s="11"/>
      <c r="F218" s="11"/>
      <c r="G218" s="13"/>
      <c r="H218" s="14"/>
      <c r="I218" s="13" t="e">
        <f>VLOOKUP($B217,#REF!,9,FALSE)</f>
        <v>#REF!</v>
      </c>
      <c r="J218" s="14" t="e">
        <f>VLOOKUP($B217,#REF!,9,FALSE)</f>
        <v>#REF!</v>
      </c>
      <c r="K218" s="14" t="e">
        <f>VLOOKUP($B217,#REF!,10,FALSE)</f>
        <v>#REF!</v>
      </c>
      <c r="L218" s="13" t="e">
        <f>VLOOKUP($B217,#REF!,11,FALSE)</f>
        <v>#REF!</v>
      </c>
      <c r="M218" s="14" t="e">
        <f>VLOOKUP($B217,#REF!,12,FALSE)</f>
        <v>#REF!</v>
      </c>
      <c r="N218" s="14"/>
      <c r="O218" s="14" t="e">
        <f>VLOOKUP($B217,#REF!,15,FALSE)</f>
        <v>#REF!</v>
      </c>
      <c r="P218" s="14"/>
      <c r="Q218" s="16"/>
    </row>
    <row r="219" spans="1:17" ht="21" customHeight="1">
      <c r="A219" s="12"/>
      <c r="B219" s="12"/>
      <c r="C219" s="12"/>
      <c r="D219" s="11"/>
      <c r="E219" s="11"/>
      <c r="F219" s="11"/>
      <c r="G219" s="13"/>
      <c r="H219" s="14"/>
      <c r="I219" s="13"/>
      <c r="J219" s="14"/>
      <c r="K219" s="14"/>
      <c r="L219" s="13"/>
      <c r="M219" s="14" t="e">
        <f>VLOOKUP($B217,#REF!,13,FALSE)</f>
        <v>#REF!</v>
      </c>
      <c r="N219" s="14" t="e">
        <f>VLOOKUP($B217,#REF!,14,FALSE)</f>
        <v>#REF!</v>
      </c>
      <c r="O219" s="14" t="e">
        <f>VLOOKUP($B217,#REF!,16,FALSE)</f>
        <v>#REF!</v>
      </c>
      <c r="P219" s="14" t="e">
        <f>VLOOKUP($B217,#REF!,17,FALSE)</f>
        <v>#REF!</v>
      </c>
      <c r="Q219" s="16"/>
    </row>
    <row r="220" spans="1:17" ht="21" customHeight="1">
      <c r="A220" s="12">
        <v>72</v>
      </c>
      <c r="B220" s="12">
        <v>617</v>
      </c>
      <c r="C220" s="12" t="e">
        <f>VLOOKUP(B220,#REF!,3,FALSE)</f>
        <v>#REF!</v>
      </c>
      <c r="D220" s="11" t="e">
        <f>VLOOKUP(B220,#REF!,3,FALSE)</f>
        <v>#REF!</v>
      </c>
      <c r="E220" s="11" t="e">
        <f>VLOOKUP(B220,#REF!,4,FALSE)</f>
        <v>#REF!</v>
      </c>
      <c r="F220" s="11" t="e">
        <f>VLOOKUP(B220,#REF!,5,FALSE)</f>
        <v>#REF!</v>
      </c>
      <c r="G220" s="13" t="e">
        <f>VLOOKUP($B220,#REF!,7,FALSE)</f>
        <v>#REF!</v>
      </c>
      <c r="H220" s="14" t="e">
        <f>VLOOKUP($B220,#REF!,7,FALSE)</f>
        <v>#REF!</v>
      </c>
      <c r="I220" s="13" t="e">
        <f>VLOOKUP($B220,#REF!,8,FALSE)</f>
        <v>#REF!</v>
      </c>
      <c r="J220" s="13"/>
      <c r="K220" s="13"/>
      <c r="L220" s="13" t="e">
        <f>VLOOKUP($B220,#REF!,11,FALSE)</f>
        <v>#REF!</v>
      </c>
      <c r="M220" s="13"/>
      <c r="N220" s="13"/>
      <c r="O220" s="13"/>
      <c r="P220" s="13"/>
      <c r="Q220" s="16"/>
    </row>
    <row r="221" spans="1:17" ht="21" customHeight="1">
      <c r="A221" s="12"/>
      <c r="B221" s="12"/>
      <c r="C221" s="12"/>
      <c r="D221" s="11"/>
      <c r="E221" s="11"/>
      <c r="F221" s="11"/>
      <c r="G221" s="13"/>
      <c r="H221" s="14"/>
      <c r="I221" s="13" t="e">
        <f>VLOOKUP($B220,#REF!,9,FALSE)</f>
        <v>#REF!</v>
      </c>
      <c r="J221" s="14" t="e">
        <f>VLOOKUP($B220,#REF!,9,FALSE)</f>
        <v>#REF!</v>
      </c>
      <c r="K221" s="14" t="e">
        <f>VLOOKUP($B220,#REF!,10,FALSE)</f>
        <v>#REF!</v>
      </c>
      <c r="L221" s="13" t="e">
        <f>VLOOKUP($B220,#REF!,11,FALSE)</f>
        <v>#REF!</v>
      </c>
      <c r="M221" s="14" t="e">
        <f>VLOOKUP($B220,#REF!,12,FALSE)</f>
        <v>#REF!</v>
      </c>
      <c r="N221" s="14"/>
      <c r="O221" s="14" t="e">
        <f>VLOOKUP($B220,#REF!,15,FALSE)</f>
        <v>#REF!</v>
      </c>
      <c r="P221" s="14"/>
      <c r="Q221" s="16"/>
    </row>
    <row r="222" spans="1:17" ht="21" customHeight="1">
      <c r="A222" s="12"/>
      <c r="B222" s="12"/>
      <c r="C222" s="12"/>
      <c r="D222" s="11"/>
      <c r="E222" s="11"/>
      <c r="F222" s="11"/>
      <c r="G222" s="13"/>
      <c r="H222" s="14"/>
      <c r="I222" s="13"/>
      <c r="J222" s="14"/>
      <c r="K222" s="14"/>
      <c r="L222" s="13"/>
      <c r="M222" s="14" t="e">
        <f>VLOOKUP($B220,#REF!,13,FALSE)</f>
        <v>#REF!</v>
      </c>
      <c r="N222" s="14" t="e">
        <f>VLOOKUP($B220,#REF!,14,FALSE)</f>
        <v>#REF!</v>
      </c>
      <c r="O222" s="14" t="e">
        <f>VLOOKUP($B220,#REF!,16,FALSE)</f>
        <v>#REF!</v>
      </c>
      <c r="P222" s="14" t="e">
        <f>VLOOKUP($B220,#REF!,17,FALSE)</f>
        <v>#REF!</v>
      </c>
      <c r="Q222" s="16"/>
    </row>
    <row r="223" spans="1:17" ht="21" customHeight="1">
      <c r="A223" s="12">
        <v>73</v>
      </c>
      <c r="B223" s="12">
        <v>618</v>
      </c>
      <c r="C223" s="12" t="e">
        <f>VLOOKUP(B223,#REF!,3,FALSE)</f>
        <v>#REF!</v>
      </c>
      <c r="D223" s="11" t="e">
        <f>VLOOKUP(B223,#REF!,3,FALSE)</f>
        <v>#REF!</v>
      </c>
      <c r="E223" s="11" t="e">
        <f>VLOOKUP(B223,#REF!,4,FALSE)</f>
        <v>#REF!</v>
      </c>
      <c r="F223" s="11" t="e">
        <f>VLOOKUP(B223,#REF!,5,FALSE)</f>
        <v>#REF!</v>
      </c>
      <c r="G223" s="13" t="e">
        <f>VLOOKUP($B223,#REF!,7,FALSE)</f>
        <v>#REF!</v>
      </c>
      <c r="H223" s="14" t="e">
        <f>VLOOKUP($B223,#REF!,7,FALSE)</f>
        <v>#REF!</v>
      </c>
      <c r="I223" s="13" t="e">
        <f>VLOOKUP($B223,#REF!,8,FALSE)</f>
        <v>#REF!</v>
      </c>
      <c r="J223" s="13"/>
      <c r="K223" s="13"/>
      <c r="L223" s="13" t="e">
        <f>VLOOKUP($B223,#REF!,11,FALSE)</f>
        <v>#REF!</v>
      </c>
      <c r="M223" s="13"/>
      <c r="N223" s="13"/>
      <c r="O223" s="13"/>
      <c r="P223" s="13"/>
      <c r="Q223" s="16"/>
    </row>
    <row r="224" spans="1:17" ht="21" customHeight="1">
      <c r="A224" s="12"/>
      <c r="B224" s="12"/>
      <c r="C224" s="12"/>
      <c r="D224" s="11"/>
      <c r="E224" s="11"/>
      <c r="F224" s="11"/>
      <c r="G224" s="13"/>
      <c r="H224" s="14"/>
      <c r="I224" s="13" t="e">
        <f>VLOOKUP($B223,#REF!,9,FALSE)</f>
        <v>#REF!</v>
      </c>
      <c r="J224" s="14" t="e">
        <f>VLOOKUP($B223,#REF!,9,FALSE)</f>
        <v>#REF!</v>
      </c>
      <c r="K224" s="14" t="e">
        <f>VLOOKUP($B223,#REF!,10,FALSE)</f>
        <v>#REF!</v>
      </c>
      <c r="L224" s="13" t="e">
        <f>VLOOKUP($B223,#REF!,11,FALSE)</f>
        <v>#REF!</v>
      </c>
      <c r="M224" s="14" t="e">
        <f>VLOOKUP($B223,#REF!,12,FALSE)</f>
        <v>#REF!</v>
      </c>
      <c r="N224" s="14"/>
      <c r="O224" s="14" t="e">
        <f>VLOOKUP($B223,#REF!,15,FALSE)</f>
        <v>#REF!</v>
      </c>
      <c r="P224" s="14"/>
      <c r="Q224" s="16"/>
    </row>
    <row r="225" spans="1:17" ht="21" customHeight="1">
      <c r="A225" s="12"/>
      <c r="B225" s="12"/>
      <c r="C225" s="12"/>
      <c r="D225" s="11"/>
      <c r="E225" s="11"/>
      <c r="F225" s="11"/>
      <c r="G225" s="13"/>
      <c r="H225" s="14"/>
      <c r="I225" s="13"/>
      <c r="J225" s="14"/>
      <c r="K225" s="14"/>
      <c r="L225" s="13"/>
      <c r="M225" s="14" t="e">
        <f>VLOOKUP($B223,#REF!,13,FALSE)</f>
        <v>#REF!</v>
      </c>
      <c r="N225" s="14" t="e">
        <f>VLOOKUP($B223,#REF!,14,FALSE)</f>
        <v>#REF!</v>
      </c>
      <c r="O225" s="14" t="e">
        <f>VLOOKUP($B223,#REF!,16,FALSE)</f>
        <v>#REF!</v>
      </c>
      <c r="P225" s="14" t="e">
        <f>VLOOKUP($B223,#REF!,17,FALSE)</f>
        <v>#REF!</v>
      </c>
      <c r="Q225" s="16"/>
    </row>
    <row r="226" spans="1:17" ht="21" customHeight="1">
      <c r="A226" s="12">
        <v>74</v>
      </c>
      <c r="B226" s="12">
        <v>619</v>
      </c>
      <c r="C226" s="12" t="e">
        <f>VLOOKUP(B226,#REF!,3,FALSE)</f>
        <v>#REF!</v>
      </c>
      <c r="D226" s="11" t="e">
        <f>VLOOKUP(B226,#REF!,3,FALSE)</f>
        <v>#REF!</v>
      </c>
      <c r="E226" s="11" t="e">
        <f>VLOOKUP(B226,#REF!,4,FALSE)</f>
        <v>#REF!</v>
      </c>
      <c r="F226" s="11" t="e">
        <f>VLOOKUP(B226,#REF!,5,FALSE)</f>
        <v>#REF!</v>
      </c>
      <c r="G226" s="13" t="e">
        <f>VLOOKUP($B226,#REF!,7,FALSE)</f>
        <v>#REF!</v>
      </c>
      <c r="H226" s="14" t="e">
        <f>VLOOKUP($B226,#REF!,7,FALSE)</f>
        <v>#REF!</v>
      </c>
      <c r="I226" s="13" t="e">
        <f>VLOOKUP($B226,#REF!,8,FALSE)</f>
        <v>#REF!</v>
      </c>
      <c r="J226" s="13"/>
      <c r="K226" s="13"/>
      <c r="L226" s="13" t="e">
        <f>VLOOKUP($B226,#REF!,11,FALSE)</f>
        <v>#REF!</v>
      </c>
      <c r="M226" s="13"/>
      <c r="N226" s="13"/>
      <c r="O226" s="13"/>
      <c r="P226" s="13"/>
      <c r="Q226" s="16"/>
    </row>
    <row r="227" spans="1:17" ht="21" customHeight="1">
      <c r="A227" s="12"/>
      <c r="B227" s="12"/>
      <c r="C227" s="12"/>
      <c r="D227" s="11"/>
      <c r="E227" s="11"/>
      <c r="F227" s="11"/>
      <c r="G227" s="13"/>
      <c r="H227" s="14"/>
      <c r="I227" s="13" t="e">
        <f>VLOOKUP($B226,#REF!,9,FALSE)</f>
        <v>#REF!</v>
      </c>
      <c r="J227" s="14" t="e">
        <f>VLOOKUP($B226,#REF!,9,FALSE)</f>
        <v>#REF!</v>
      </c>
      <c r="K227" s="14" t="e">
        <f>VLOOKUP($B226,#REF!,10,FALSE)</f>
        <v>#REF!</v>
      </c>
      <c r="L227" s="13" t="e">
        <f>VLOOKUP($B226,#REF!,11,FALSE)</f>
        <v>#REF!</v>
      </c>
      <c r="M227" s="14" t="e">
        <f>VLOOKUP($B226,#REF!,12,FALSE)</f>
        <v>#REF!</v>
      </c>
      <c r="N227" s="14"/>
      <c r="O227" s="14" t="e">
        <f>VLOOKUP($B226,#REF!,15,FALSE)</f>
        <v>#REF!</v>
      </c>
      <c r="P227" s="14"/>
      <c r="Q227" s="16"/>
    </row>
    <row r="228" spans="1:17" ht="21" customHeight="1">
      <c r="A228" s="12"/>
      <c r="B228" s="12"/>
      <c r="C228" s="12"/>
      <c r="D228" s="11"/>
      <c r="E228" s="11"/>
      <c r="F228" s="11"/>
      <c r="G228" s="13"/>
      <c r="H228" s="14"/>
      <c r="I228" s="13"/>
      <c r="J228" s="14"/>
      <c r="K228" s="14"/>
      <c r="L228" s="13"/>
      <c r="M228" s="14" t="e">
        <f>VLOOKUP($B226,#REF!,13,FALSE)</f>
        <v>#REF!</v>
      </c>
      <c r="N228" s="14" t="e">
        <f>VLOOKUP($B226,#REF!,14,FALSE)</f>
        <v>#REF!</v>
      </c>
      <c r="O228" s="14" t="e">
        <f>VLOOKUP($B226,#REF!,16,FALSE)</f>
        <v>#REF!</v>
      </c>
      <c r="P228" s="14" t="e">
        <f>VLOOKUP($B226,#REF!,17,FALSE)</f>
        <v>#REF!</v>
      </c>
      <c r="Q228" s="16"/>
    </row>
    <row r="229" spans="1:17" ht="21" customHeight="1">
      <c r="A229" s="12">
        <v>75</v>
      </c>
      <c r="B229" s="12">
        <v>620</v>
      </c>
      <c r="C229" s="12" t="e">
        <f>VLOOKUP(B229,#REF!,3,FALSE)</f>
        <v>#REF!</v>
      </c>
      <c r="D229" s="11" t="e">
        <f>VLOOKUP(B229,#REF!,3,FALSE)</f>
        <v>#REF!</v>
      </c>
      <c r="E229" s="11" t="e">
        <f>VLOOKUP(B229,#REF!,4,FALSE)</f>
        <v>#REF!</v>
      </c>
      <c r="F229" s="11" t="e">
        <f>VLOOKUP(B229,#REF!,5,FALSE)</f>
        <v>#REF!</v>
      </c>
      <c r="G229" s="13" t="e">
        <f>VLOOKUP($B229,#REF!,7,FALSE)</f>
        <v>#REF!</v>
      </c>
      <c r="H229" s="14" t="e">
        <f>VLOOKUP($B229,#REF!,7,FALSE)</f>
        <v>#REF!</v>
      </c>
      <c r="I229" s="13" t="e">
        <f>VLOOKUP($B229,#REF!,8,FALSE)</f>
        <v>#REF!</v>
      </c>
      <c r="J229" s="13"/>
      <c r="K229" s="13"/>
      <c r="L229" s="13" t="e">
        <f>VLOOKUP($B229,#REF!,11,FALSE)</f>
        <v>#REF!</v>
      </c>
      <c r="M229" s="13"/>
      <c r="N229" s="13"/>
      <c r="O229" s="13"/>
      <c r="P229" s="13"/>
      <c r="Q229" s="16"/>
    </row>
    <row r="230" spans="1:17" ht="21" customHeight="1">
      <c r="A230" s="12"/>
      <c r="B230" s="12"/>
      <c r="C230" s="12"/>
      <c r="D230" s="11"/>
      <c r="E230" s="11"/>
      <c r="F230" s="11"/>
      <c r="G230" s="13"/>
      <c r="H230" s="14"/>
      <c r="I230" s="13" t="e">
        <f>VLOOKUP($B229,#REF!,9,FALSE)</f>
        <v>#REF!</v>
      </c>
      <c r="J230" s="14" t="e">
        <f>VLOOKUP($B229,#REF!,9,FALSE)</f>
        <v>#REF!</v>
      </c>
      <c r="K230" s="14" t="e">
        <f>VLOOKUP($B229,#REF!,10,FALSE)</f>
        <v>#REF!</v>
      </c>
      <c r="L230" s="13" t="e">
        <f>VLOOKUP($B229,#REF!,11,FALSE)</f>
        <v>#REF!</v>
      </c>
      <c r="M230" s="14" t="e">
        <f>VLOOKUP($B229,#REF!,12,FALSE)</f>
        <v>#REF!</v>
      </c>
      <c r="N230" s="14"/>
      <c r="O230" s="14" t="e">
        <f>VLOOKUP($B229,#REF!,15,FALSE)</f>
        <v>#REF!</v>
      </c>
      <c r="P230" s="14"/>
      <c r="Q230" s="16"/>
    </row>
    <row r="231" spans="1:17" ht="21" customHeight="1">
      <c r="A231" s="12"/>
      <c r="B231" s="12"/>
      <c r="C231" s="12"/>
      <c r="D231" s="11"/>
      <c r="E231" s="11"/>
      <c r="F231" s="11"/>
      <c r="G231" s="13"/>
      <c r="H231" s="14"/>
      <c r="I231" s="13"/>
      <c r="J231" s="14"/>
      <c r="K231" s="14"/>
      <c r="L231" s="13"/>
      <c r="M231" s="14" t="e">
        <f>VLOOKUP($B229,#REF!,13,FALSE)</f>
        <v>#REF!</v>
      </c>
      <c r="N231" s="14" t="e">
        <f>VLOOKUP($B229,#REF!,14,FALSE)</f>
        <v>#REF!</v>
      </c>
      <c r="O231" s="14" t="e">
        <f>VLOOKUP($B229,#REF!,16,FALSE)</f>
        <v>#REF!</v>
      </c>
      <c r="P231" s="14" t="e">
        <f>VLOOKUP($B229,#REF!,17,FALSE)</f>
        <v>#REF!</v>
      </c>
      <c r="Q231" s="16"/>
    </row>
    <row r="232" spans="1:17" ht="21" customHeight="1">
      <c r="A232" s="12">
        <v>76</v>
      </c>
      <c r="B232" s="12">
        <v>621</v>
      </c>
      <c r="C232" s="12" t="e">
        <f>VLOOKUP(B232,#REF!,3,FALSE)</f>
        <v>#REF!</v>
      </c>
      <c r="D232" s="11" t="e">
        <f>VLOOKUP(B232,#REF!,3,FALSE)</f>
        <v>#REF!</v>
      </c>
      <c r="E232" s="11" t="e">
        <f>VLOOKUP(B232,#REF!,4,FALSE)</f>
        <v>#REF!</v>
      </c>
      <c r="F232" s="11" t="e">
        <f>VLOOKUP(B232,#REF!,5,FALSE)</f>
        <v>#REF!</v>
      </c>
      <c r="G232" s="13" t="e">
        <f>VLOOKUP($B232,#REF!,7,FALSE)</f>
        <v>#REF!</v>
      </c>
      <c r="H232" s="14" t="e">
        <f>VLOOKUP($B232,#REF!,7,FALSE)</f>
        <v>#REF!</v>
      </c>
      <c r="I232" s="13" t="e">
        <f>VLOOKUP($B232,#REF!,8,FALSE)</f>
        <v>#REF!</v>
      </c>
      <c r="J232" s="13"/>
      <c r="K232" s="13"/>
      <c r="L232" s="13" t="e">
        <f>VLOOKUP($B232,#REF!,11,FALSE)</f>
        <v>#REF!</v>
      </c>
      <c r="M232" s="13"/>
      <c r="N232" s="13"/>
      <c r="O232" s="13"/>
      <c r="P232" s="13"/>
      <c r="Q232" s="16"/>
    </row>
    <row r="233" spans="1:17" ht="21" customHeight="1">
      <c r="A233" s="12"/>
      <c r="B233" s="12"/>
      <c r="C233" s="12"/>
      <c r="D233" s="11"/>
      <c r="E233" s="11"/>
      <c r="F233" s="11"/>
      <c r="G233" s="13"/>
      <c r="H233" s="14"/>
      <c r="I233" s="13" t="e">
        <f>VLOOKUP($B232,#REF!,9,FALSE)</f>
        <v>#REF!</v>
      </c>
      <c r="J233" s="14" t="e">
        <f>VLOOKUP($B232,#REF!,9,FALSE)</f>
        <v>#REF!</v>
      </c>
      <c r="K233" s="14" t="e">
        <f>VLOOKUP($B232,#REF!,10,FALSE)</f>
        <v>#REF!</v>
      </c>
      <c r="L233" s="13" t="e">
        <f>VLOOKUP($B232,#REF!,11,FALSE)</f>
        <v>#REF!</v>
      </c>
      <c r="M233" s="14" t="e">
        <f>VLOOKUP($B232,#REF!,12,FALSE)</f>
        <v>#REF!</v>
      </c>
      <c r="N233" s="14"/>
      <c r="O233" s="14" t="e">
        <f>VLOOKUP($B232,#REF!,15,FALSE)</f>
        <v>#REF!</v>
      </c>
      <c r="P233" s="14"/>
      <c r="Q233" s="16"/>
    </row>
    <row r="234" spans="1:17" ht="21" customHeight="1">
      <c r="A234" s="12"/>
      <c r="B234" s="12"/>
      <c r="C234" s="12"/>
      <c r="D234" s="11"/>
      <c r="E234" s="11"/>
      <c r="F234" s="11"/>
      <c r="G234" s="13"/>
      <c r="H234" s="14"/>
      <c r="I234" s="13"/>
      <c r="J234" s="14"/>
      <c r="K234" s="14"/>
      <c r="L234" s="13"/>
      <c r="M234" s="14" t="e">
        <f>VLOOKUP($B232,#REF!,13,FALSE)</f>
        <v>#REF!</v>
      </c>
      <c r="N234" s="14" t="e">
        <f>VLOOKUP($B232,#REF!,14,FALSE)</f>
        <v>#REF!</v>
      </c>
      <c r="O234" s="14" t="e">
        <f>VLOOKUP($B232,#REF!,16,FALSE)</f>
        <v>#REF!</v>
      </c>
      <c r="P234" s="14" t="e">
        <f>VLOOKUP($B232,#REF!,17,FALSE)</f>
        <v>#REF!</v>
      </c>
      <c r="Q234" s="16"/>
    </row>
    <row r="235" spans="1:17" ht="21" customHeight="1">
      <c r="A235" s="12">
        <v>77</v>
      </c>
      <c r="B235" s="12">
        <v>622</v>
      </c>
      <c r="C235" s="12" t="e">
        <f>VLOOKUP(B235,#REF!,3,FALSE)</f>
        <v>#REF!</v>
      </c>
      <c r="D235" s="11" t="e">
        <f>VLOOKUP(B235,#REF!,3,FALSE)</f>
        <v>#REF!</v>
      </c>
      <c r="E235" s="11" t="e">
        <f>VLOOKUP(B235,#REF!,4,FALSE)</f>
        <v>#REF!</v>
      </c>
      <c r="F235" s="11" t="e">
        <f>VLOOKUP(B235,#REF!,5,FALSE)</f>
        <v>#REF!</v>
      </c>
      <c r="G235" s="13" t="e">
        <f>VLOOKUP($B235,#REF!,7,FALSE)</f>
        <v>#REF!</v>
      </c>
      <c r="H235" s="14" t="e">
        <f>VLOOKUP($B235,#REF!,7,FALSE)</f>
        <v>#REF!</v>
      </c>
      <c r="I235" s="13" t="e">
        <f>VLOOKUP($B235,#REF!,8,FALSE)</f>
        <v>#REF!</v>
      </c>
      <c r="J235" s="13"/>
      <c r="K235" s="13"/>
      <c r="L235" s="13" t="e">
        <f>VLOOKUP($B235,#REF!,11,FALSE)</f>
        <v>#REF!</v>
      </c>
      <c r="M235" s="13"/>
      <c r="N235" s="13"/>
      <c r="O235" s="13"/>
      <c r="P235" s="13"/>
      <c r="Q235" s="16"/>
    </row>
    <row r="236" spans="1:17" ht="21" customHeight="1">
      <c r="A236" s="12"/>
      <c r="B236" s="12"/>
      <c r="C236" s="12"/>
      <c r="D236" s="11"/>
      <c r="E236" s="11"/>
      <c r="F236" s="11"/>
      <c r="G236" s="13"/>
      <c r="H236" s="14"/>
      <c r="I236" s="13" t="e">
        <f>VLOOKUP($B235,#REF!,9,FALSE)</f>
        <v>#REF!</v>
      </c>
      <c r="J236" s="14" t="e">
        <f>VLOOKUP($B235,#REF!,9,FALSE)</f>
        <v>#REF!</v>
      </c>
      <c r="K236" s="14" t="e">
        <f>VLOOKUP($B235,#REF!,10,FALSE)</f>
        <v>#REF!</v>
      </c>
      <c r="L236" s="13" t="e">
        <f>VLOOKUP($B235,#REF!,11,FALSE)</f>
        <v>#REF!</v>
      </c>
      <c r="M236" s="14" t="e">
        <f>VLOOKUP($B235,#REF!,12,FALSE)</f>
        <v>#REF!</v>
      </c>
      <c r="N236" s="14"/>
      <c r="O236" s="14" t="e">
        <f>VLOOKUP($B235,#REF!,15,FALSE)</f>
        <v>#REF!</v>
      </c>
      <c r="P236" s="14"/>
      <c r="Q236" s="16"/>
    </row>
    <row r="237" spans="1:17" ht="21" customHeight="1">
      <c r="A237" s="12"/>
      <c r="B237" s="12"/>
      <c r="C237" s="12"/>
      <c r="D237" s="11"/>
      <c r="E237" s="11"/>
      <c r="F237" s="11"/>
      <c r="G237" s="13"/>
      <c r="H237" s="14"/>
      <c r="I237" s="13"/>
      <c r="J237" s="14"/>
      <c r="K237" s="14"/>
      <c r="L237" s="13"/>
      <c r="M237" s="14" t="e">
        <f>VLOOKUP($B235,#REF!,13,FALSE)</f>
        <v>#REF!</v>
      </c>
      <c r="N237" s="14" t="e">
        <f>VLOOKUP($B235,#REF!,14,FALSE)</f>
        <v>#REF!</v>
      </c>
      <c r="O237" s="14" t="e">
        <f>VLOOKUP($B235,#REF!,16,FALSE)</f>
        <v>#REF!</v>
      </c>
      <c r="P237" s="14" t="e">
        <f>VLOOKUP($B235,#REF!,17,FALSE)</f>
        <v>#REF!</v>
      </c>
      <c r="Q237" s="16"/>
    </row>
    <row r="238" spans="1:17" ht="21" customHeight="1">
      <c r="A238" s="12">
        <v>78</v>
      </c>
      <c r="B238" s="12">
        <v>701</v>
      </c>
      <c r="C238" s="12" t="e">
        <f>VLOOKUP(B238,#REF!,3,FALSE)</f>
        <v>#REF!</v>
      </c>
      <c r="D238" s="11" t="e">
        <f>VLOOKUP(B238,#REF!,3,FALSE)</f>
        <v>#REF!</v>
      </c>
      <c r="E238" s="11" t="e">
        <f>VLOOKUP(B238,#REF!,4,FALSE)</f>
        <v>#REF!</v>
      </c>
      <c r="F238" s="11" t="e">
        <f>VLOOKUP(B238,#REF!,5,FALSE)</f>
        <v>#REF!</v>
      </c>
      <c r="G238" s="13" t="e">
        <f>VLOOKUP($B238,#REF!,7,FALSE)</f>
        <v>#REF!</v>
      </c>
      <c r="H238" s="14" t="e">
        <f>VLOOKUP($B238,#REF!,7,FALSE)</f>
        <v>#REF!</v>
      </c>
      <c r="I238" s="13" t="e">
        <f>VLOOKUP($B238,#REF!,8,FALSE)</f>
        <v>#REF!</v>
      </c>
      <c r="J238" s="13"/>
      <c r="K238" s="13"/>
      <c r="L238" s="13" t="e">
        <f>VLOOKUP($B238,#REF!,11,FALSE)</f>
        <v>#REF!</v>
      </c>
      <c r="M238" s="13"/>
      <c r="N238" s="13"/>
      <c r="O238" s="13"/>
      <c r="P238" s="13"/>
      <c r="Q238" s="16"/>
    </row>
    <row r="239" spans="1:17" ht="21" customHeight="1">
      <c r="A239" s="12"/>
      <c r="B239" s="12"/>
      <c r="C239" s="12"/>
      <c r="D239" s="11"/>
      <c r="E239" s="11"/>
      <c r="F239" s="11"/>
      <c r="G239" s="13"/>
      <c r="H239" s="14"/>
      <c r="I239" s="13" t="e">
        <f>VLOOKUP($B238,#REF!,9,FALSE)</f>
        <v>#REF!</v>
      </c>
      <c r="J239" s="14" t="e">
        <f>VLOOKUP($B238,#REF!,9,FALSE)</f>
        <v>#REF!</v>
      </c>
      <c r="K239" s="14" t="e">
        <f>VLOOKUP($B238,#REF!,10,FALSE)</f>
        <v>#REF!</v>
      </c>
      <c r="L239" s="13" t="e">
        <f>VLOOKUP($B238,#REF!,11,FALSE)</f>
        <v>#REF!</v>
      </c>
      <c r="M239" s="14" t="e">
        <f>VLOOKUP($B238,#REF!,12,FALSE)</f>
        <v>#REF!</v>
      </c>
      <c r="N239" s="14"/>
      <c r="O239" s="14" t="e">
        <f>VLOOKUP($B238,#REF!,15,FALSE)</f>
        <v>#REF!</v>
      </c>
      <c r="P239" s="14"/>
      <c r="Q239" s="16"/>
    </row>
    <row r="240" spans="1:17" ht="21" customHeight="1">
      <c r="A240" s="12"/>
      <c r="B240" s="12"/>
      <c r="C240" s="12"/>
      <c r="D240" s="11"/>
      <c r="E240" s="11"/>
      <c r="F240" s="11"/>
      <c r="G240" s="13"/>
      <c r="H240" s="14"/>
      <c r="I240" s="13"/>
      <c r="J240" s="14"/>
      <c r="K240" s="14"/>
      <c r="L240" s="13"/>
      <c r="M240" s="14" t="e">
        <f>VLOOKUP($B238,#REF!,13,FALSE)</f>
        <v>#REF!</v>
      </c>
      <c r="N240" s="14" t="e">
        <f>VLOOKUP($B238,#REF!,14,FALSE)</f>
        <v>#REF!</v>
      </c>
      <c r="O240" s="14" t="e">
        <f>VLOOKUP($B238,#REF!,16,FALSE)</f>
        <v>#REF!</v>
      </c>
      <c r="P240" s="14" t="e">
        <f>VLOOKUP($B238,#REF!,17,FALSE)</f>
        <v>#REF!</v>
      </c>
      <c r="Q240" s="16"/>
    </row>
    <row r="241" spans="1:17" ht="21" customHeight="1">
      <c r="A241" s="12">
        <v>79</v>
      </c>
      <c r="B241" s="12">
        <v>702</v>
      </c>
      <c r="C241" s="12" t="e">
        <f>VLOOKUP(B241,#REF!,3,FALSE)</f>
        <v>#REF!</v>
      </c>
      <c r="D241" s="11" t="e">
        <f>VLOOKUP(B241,#REF!,3,FALSE)</f>
        <v>#REF!</v>
      </c>
      <c r="E241" s="11" t="e">
        <f>VLOOKUP(B241,#REF!,4,FALSE)</f>
        <v>#REF!</v>
      </c>
      <c r="F241" s="11" t="e">
        <f>VLOOKUP(B241,#REF!,5,FALSE)</f>
        <v>#REF!</v>
      </c>
      <c r="G241" s="13" t="e">
        <f>VLOOKUP($B241,#REF!,7,FALSE)</f>
        <v>#REF!</v>
      </c>
      <c r="H241" s="14" t="e">
        <f>VLOOKUP($B241,#REF!,7,FALSE)</f>
        <v>#REF!</v>
      </c>
      <c r="I241" s="13" t="e">
        <f>VLOOKUP($B241,#REF!,8,FALSE)</f>
        <v>#REF!</v>
      </c>
      <c r="J241" s="13"/>
      <c r="K241" s="13"/>
      <c r="L241" s="13" t="e">
        <f>VLOOKUP($B241,#REF!,11,FALSE)</f>
        <v>#REF!</v>
      </c>
      <c r="M241" s="13"/>
      <c r="N241" s="13"/>
      <c r="O241" s="13"/>
      <c r="P241" s="13"/>
      <c r="Q241" s="16"/>
    </row>
    <row r="242" spans="1:17" ht="21" customHeight="1">
      <c r="A242" s="12"/>
      <c r="B242" s="12"/>
      <c r="C242" s="12"/>
      <c r="D242" s="11"/>
      <c r="E242" s="11"/>
      <c r="F242" s="11"/>
      <c r="G242" s="13"/>
      <c r="H242" s="14"/>
      <c r="I242" s="13" t="e">
        <f>VLOOKUP($B241,#REF!,9,FALSE)</f>
        <v>#REF!</v>
      </c>
      <c r="J242" s="14" t="e">
        <f>VLOOKUP($B241,#REF!,9,FALSE)</f>
        <v>#REF!</v>
      </c>
      <c r="K242" s="14" t="e">
        <f>VLOOKUP($B241,#REF!,10,FALSE)</f>
        <v>#REF!</v>
      </c>
      <c r="L242" s="13" t="e">
        <f>VLOOKUP($B241,#REF!,11,FALSE)</f>
        <v>#REF!</v>
      </c>
      <c r="M242" s="14" t="e">
        <f>VLOOKUP($B241,#REF!,12,FALSE)</f>
        <v>#REF!</v>
      </c>
      <c r="N242" s="14"/>
      <c r="O242" s="14" t="e">
        <f>VLOOKUP($B241,#REF!,15,FALSE)</f>
        <v>#REF!</v>
      </c>
      <c r="P242" s="14"/>
      <c r="Q242" s="16"/>
    </row>
    <row r="243" spans="1:17" ht="21" customHeight="1">
      <c r="A243" s="12"/>
      <c r="B243" s="12"/>
      <c r="C243" s="12"/>
      <c r="D243" s="11"/>
      <c r="E243" s="11"/>
      <c r="F243" s="11"/>
      <c r="G243" s="13"/>
      <c r="H243" s="14"/>
      <c r="I243" s="13"/>
      <c r="J243" s="14"/>
      <c r="K243" s="14"/>
      <c r="L243" s="13"/>
      <c r="M243" s="14" t="e">
        <f>VLOOKUP($B241,#REF!,13,FALSE)</f>
        <v>#REF!</v>
      </c>
      <c r="N243" s="14" t="e">
        <f>VLOOKUP($B241,#REF!,14,FALSE)</f>
        <v>#REF!</v>
      </c>
      <c r="O243" s="14" t="e">
        <f>VLOOKUP($B241,#REF!,16,FALSE)</f>
        <v>#REF!</v>
      </c>
      <c r="P243" s="14" t="e">
        <f>VLOOKUP($B241,#REF!,17,FALSE)</f>
        <v>#REF!</v>
      </c>
      <c r="Q243" s="16"/>
    </row>
    <row r="244" spans="1:17" ht="21" customHeight="1">
      <c r="A244" s="12">
        <v>80</v>
      </c>
      <c r="B244" s="12">
        <v>703</v>
      </c>
      <c r="C244" s="12" t="e">
        <f>VLOOKUP(B244,#REF!,3,FALSE)</f>
        <v>#REF!</v>
      </c>
      <c r="D244" s="11" t="e">
        <f>VLOOKUP(B244,#REF!,3,FALSE)</f>
        <v>#REF!</v>
      </c>
      <c r="E244" s="11" t="e">
        <f>VLOOKUP(B244,#REF!,4,FALSE)</f>
        <v>#REF!</v>
      </c>
      <c r="F244" s="11" t="e">
        <f>VLOOKUP(B244,#REF!,5,FALSE)</f>
        <v>#REF!</v>
      </c>
      <c r="G244" s="13" t="e">
        <f>VLOOKUP($B244,#REF!,7,FALSE)</f>
        <v>#REF!</v>
      </c>
      <c r="H244" s="14" t="e">
        <f>VLOOKUP($B244,#REF!,7,FALSE)</f>
        <v>#REF!</v>
      </c>
      <c r="I244" s="13" t="e">
        <f>VLOOKUP($B244,#REF!,8,FALSE)</f>
        <v>#REF!</v>
      </c>
      <c r="J244" s="13"/>
      <c r="K244" s="13"/>
      <c r="L244" s="13" t="e">
        <f>VLOOKUP($B244,#REF!,11,FALSE)</f>
        <v>#REF!</v>
      </c>
      <c r="M244" s="13"/>
      <c r="N244" s="13"/>
      <c r="O244" s="13"/>
      <c r="P244" s="13"/>
      <c r="Q244" s="16"/>
    </row>
    <row r="245" spans="1:17" ht="21" customHeight="1">
      <c r="A245" s="12"/>
      <c r="B245" s="12"/>
      <c r="C245" s="12"/>
      <c r="D245" s="11"/>
      <c r="E245" s="11"/>
      <c r="F245" s="11"/>
      <c r="G245" s="13"/>
      <c r="H245" s="14"/>
      <c r="I245" s="13" t="e">
        <f>VLOOKUP($B244,#REF!,9,FALSE)</f>
        <v>#REF!</v>
      </c>
      <c r="J245" s="14" t="e">
        <f>VLOOKUP($B244,#REF!,9,FALSE)</f>
        <v>#REF!</v>
      </c>
      <c r="K245" s="14" t="e">
        <f>VLOOKUP($B244,#REF!,10,FALSE)</f>
        <v>#REF!</v>
      </c>
      <c r="L245" s="13" t="e">
        <f>VLOOKUP($B244,#REF!,11,FALSE)</f>
        <v>#REF!</v>
      </c>
      <c r="M245" s="14" t="e">
        <f>VLOOKUP($B244,#REF!,12,FALSE)</f>
        <v>#REF!</v>
      </c>
      <c r="N245" s="14"/>
      <c r="O245" s="14" t="e">
        <f>VLOOKUP($B244,#REF!,15,FALSE)</f>
        <v>#REF!</v>
      </c>
      <c r="P245" s="14"/>
      <c r="Q245" s="16"/>
    </row>
    <row r="246" spans="1:17" ht="21" customHeight="1">
      <c r="A246" s="12"/>
      <c r="B246" s="12"/>
      <c r="C246" s="12"/>
      <c r="D246" s="11"/>
      <c r="E246" s="11"/>
      <c r="F246" s="11"/>
      <c r="G246" s="13"/>
      <c r="H246" s="14"/>
      <c r="I246" s="13"/>
      <c r="J246" s="14"/>
      <c r="K246" s="14"/>
      <c r="L246" s="13"/>
      <c r="M246" s="14" t="e">
        <f>VLOOKUP($B244,#REF!,13,FALSE)</f>
        <v>#REF!</v>
      </c>
      <c r="N246" s="14" t="e">
        <f>VLOOKUP($B244,#REF!,14,FALSE)</f>
        <v>#REF!</v>
      </c>
      <c r="O246" s="14" t="e">
        <f>VLOOKUP($B244,#REF!,16,FALSE)</f>
        <v>#REF!</v>
      </c>
      <c r="P246" s="14" t="e">
        <f>VLOOKUP($B244,#REF!,17,FALSE)</f>
        <v>#REF!</v>
      </c>
      <c r="Q246" s="16"/>
    </row>
    <row r="247" spans="1:17" ht="21" customHeight="1">
      <c r="A247" s="12">
        <v>81</v>
      </c>
      <c r="B247" s="12">
        <v>801</v>
      </c>
      <c r="C247" s="12" t="e">
        <f>VLOOKUP(B247,#REF!,3,FALSE)</f>
        <v>#REF!</v>
      </c>
      <c r="D247" s="11" t="e">
        <f>VLOOKUP(B247,#REF!,3,FALSE)</f>
        <v>#REF!</v>
      </c>
      <c r="E247" s="11" t="e">
        <f>VLOOKUP(B247,#REF!,4,FALSE)</f>
        <v>#REF!</v>
      </c>
      <c r="F247" s="11" t="e">
        <f>VLOOKUP(B247,#REF!,5,FALSE)</f>
        <v>#REF!</v>
      </c>
      <c r="G247" s="13" t="e">
        <f>VLOOKUP($B247,#REF!,7,FALSE)</f>
        <v>#REF!</v>
      </c>
      <c r="H247" s="14" t="e">
        <f>VLOOKUP($B247,#REF!,7,FALSE)</f>
        <v>#REF!</v>
      </c>
      <c r="I247" s="13" t="e">
        <f>VLOOKUP($B247,#REF!,8,FALSE)</f>
        <v>#REF!</v>
      </c>
      <c r="J247" s="13"/>
      <c r="K247" s="13"/>
      <c r="L247" s="13" t="e">
        <f>VLOOKUP($B247,#REF!,11,FALSE)</f>
        <v>#REF!</v>
      </c>
      <c r="M247" s="13"/>
      <c r="N247" s="13"/>
      <c r="O247" s="13"/>
      <c r="P247" s="13"/>
      <c r="Q247" s="16"/>
    </row>
    <row r="248" spans="1:17" ht="21" customHeight="1">
      <c r="A248" s="12"/>
      <c r="B248" s="12"/>
      <c r="C248" s="12"/>
      <c r="D248" s="11"/>
      <c r="E248" s="11"/>
      <c r="F248" s="11"/>
      <c r="G248" s="13"/>
      <c r="H248" s="14"/>
      <c r="I248" s="13" t="e">
        <f>VLOOKUP($B247,#REF!,9,FALSE)</f>
        <v>#REF!</v>
      </c>
      <c r="J248" s="14" t="e">
        <f>VLOOKUP($B247,#REF!,9,FALSE)</f>
        <v>#REF!</v>
      </c>
      <c r="K248" s="14" t="e">
        <f>VLOOKUP($B247,#REF!,10,FALSE)</f>
        <v>#REF!</v>
      </c>
      <c r="L248" s="13" t="e">
        <f>VLOOKUP($B247,#REF!,11,FALSE)</f>
        <v>#REF!</v>
      </c>
      <c r="M248" s="14" t="e">
        <f>VLOOKUP($B247,#REF!,12,FALSE)</f>
        <v>#REF!</v>
      </c>
      <c r="N248" s="14"/>
      <c r="O248" s="14" t="e">
        <f>VLOOKUP($B247,#REF!,15,FALSE)</f>
        <v>#REF!</v>
      </c>
      <c r="P248" s="14"/>
      <c r="Q248" s="16"/>
    </row>
    <row r="249" spans="1:17" ht="21" customHeight="1">
      <c r="A249" s="12"/>
      <c r="B249" s="12"/>
      <c r="C249" s="12"/>
      <c r="D249" s="11"/>
      <c r="E249" s="11"/>
      <c r="F249" s="11"/>
      <c r="G249" s="13"/>
      <c r="H249" s="14"/>
      <c r="I249" s="13"/>
      <c r="J249" s="14"/>
      <c r="K249" s="14"/>
      <c r="L249" s="13"/>
      <c r="M249" s="14" t="e">
        <f>VLOOKUP($B247,#REF!,13,FALSE)</f>
        <v>#REF!</v>
      </c>
      <c r="N249" s="14" t="e">
        <f>VLOOKUP($B247,#REF!,14,FALSE)</f>
        <v>#REF!</v>
      </c>
      <c r="O249" s="14" t="e">
        <f>VLOOKUP($B247,#REF!,16,FALSE)</f>
        <v>#REF!</v>
      </c>
      <c r="P249" s="14" t="e">
        <f>VLOOKUP($B247,#REF!,17,FALSE)</f>
        <v>#REF!</v>
      </c>
      <c r="Q249" s="16"/>
    </row>
    <row r="250" spans="1:17" ht="21" customHeight="1">
      <c r="A250" s="12">
        <v>82</v>
      </c>
      <c r="B250" s="12">
        <v>802</v>
      </c>
      <c r="C250" s="12" t="e">
        <f>VLOOKUP(B250,#REF!,3,FALSE)</f>
        <v>#REF!</v>
      </c>
      <c r="D250" s="11" t="e">
        <f>VLOOKUP(B250,#REF!,3,FALSE)</f>
        <v>#REF!</v>
      </c>
      <c r="E250" s="11" t="e">
        <f>VLOOKUP(B250,#REF!,4,FALSE)</f>
        <v>#REF!</v>
      </c>
      <c r="F250" s="11" t="e">
        <f>VLOOKUP(B250,#REF!,5,FALSE)</f>
        <v>#REF!</v>
      </c>
      <c r="G250" s="13" t="e">
        <f>VLOOKUP($B250,#REF!,7,FALSE)</f>
        <v>#REF!</v>
      </c>
      <c r="H250" s="14" t="e">
        <f>VLOOKUP($B250,#REF!,7,FALSE)</f>
        <v>#REF!</v>
      </c>
      <c r="I250" s="13" t="e">
        <f>VLOOKUP($B250,#REF!,8,FALSE)</f>
        <v>#REF!</v>
      </c>
      <c r="J250" s="13"/>
      <c r="K250" s="13"/>
      <c r="L250" s="13" t="e">
        <f>VLOOKUP($B250,#REF!,11,FALSE)</f>
        <v>#REF!</v>
      </c>
      <c r="M250" s="13"/>
      <c r="N250" s="13"/>
      <c r="O250" s="13"/>
      <c r="P250" s="13"/>
      <c r="Q250" s="16"/>
    </row>
    <row r="251" spans="1:17" ht="21" customHeight="1">
      <c r="A251" s="12"/>
      <c r="B251" s="12"/>
      <c r="C251" s="12"/>
      <c r="D251" s="11"/>
      <c r="E251" s="11"/>
      <c r="F251" s="11"/>
      <c r="G251" s="13"/>
      <c r="H251" s="14"/>
      <c r="I251" s="13" t="e">
        <f>VLOOKUP($B250,#REF!,9,FALSE)</f>
        <v>#REF!</v>
      </c>
      <c r="J251" s="14" t="e">
        <f>VLOOKUP($B250,#REF!,9,FALSE)</f>
        <v>#REF!</v>
      </c>
      <c r="K251" s="14" t="e">
        <f>VLOOKUP($B250,#REF!,10,FALSE)</f>
        <v>#REF!</v>
      </c>
      <c r="L251" s="13" t="e">
        <f>VLOOKUP($B250,#REF!,11,FALSE)</f>
        <v>#REF!</v>
      </c>
      <c r="M251" s="14" t="e">
        <f>VLOOKUP($B250,#REF!,12,FALSE)</f>
        <v>#REF!</v>
      </c>
      <c r="N251" s="14"/>
      <c r="O251" s="14" t="e">
        <f>VLOOKUP($B250,#REF!,15,FALSE)</f>
        <v>#REF!</v>
      </c>
      <c r="P251" s="14"/>
      <c r="Q251" s="16"/>
    </row>
    <row r="252" spans="1:17" ht="21" customHeight="1">
      <c r="A252" s="12"/>
      <c r="B252" s="12"/>
      <c r="C252" s="12"/>
      <c r="D252" s="11"/>
      <c r="E252" s="11"/>
      <c r="F252" s="11"/>
      <c r="G252" s="13"/>
      <c r="H252" s="14"/>
      <c r="I252" s="13"/>
      <c r="J252" s="14"/>
      <c r="K252" s="14"/>
      <c r="L252" s="13"/>
      <c r="M252" s="14" t="e">
        <f>VLOOKUP($B250,#REF!,13,FALSE)</f>
        <v>#REF!</v>
      </c>
      <c r="N252" s="14" t="e">
        <f>VLOOKUP($B250,#REF!,14,FALSE)</f>
        <v>#REF!</v>
      </c>
      <c r="O252" s="14" t="e">
        <f>VLOOKUP($B250,#REF!,16,FALSE)</f>
        <v>#REF!</v>
      </c>
      <c r="P252" s="14" t="e">
        <f>VLOOKUP($B250,#REF!,17,FALSE)</f>
        <v>#REF!</v>
      </c>
      <c r="Q252" s="16"/>
    </row>
    <row r="253" spans="1:17" ht="21" customHeight="1">
      <c r="A253" s="12">
        <v>83</v>
      </c>
      <c r="B253" s="12">
        <v>803</v>
      </c>
      <c r="C253" s="12" t="e">
        <f>VLOOKUP(B253,#REF!,3,FALSE)</f>
        <v>#REF!</v>
      </c>
      <c r="D253" s="11" t="e">
        <f>VLOOKUP(B253,#REF!,3,FALSE)</f>
        <v>#REF!</v>
      </c>
      <c r="E253" s="11" t="e">
        <f>VLOOKUP(B253,#REF!,4,FALSE)</f>
        <v>#REF!</v>
      </c>
      <c r="F253" s="11" t="e">
        <f>VLOOKUP(B253,#REF!,5,FALSE)</f>
        <v>#REF!</v>
      </c>
      <c r="G253" s="13" t="e">
        <f>VLOOKUP($B253,#REF!,7,FALSE)</f>
        <v>#REF!</v>
      </c>
      <c r="H253" s="14" t="e">
        <f>VLOOKUP($B253,#REF!,7,FALSE)</f>
        <v>#REF!</v>
      </c>
      <c r="I253" s="13" t="e">
        <f>VLOOKUP($B253,#REF!,8,FALSE)</f>
        <v>#REF!</v>
      </c>
      <c r="J253" s="13"/>
      <c r="K253" s="13"/>
      <c r="L253" s="13" t="e">
        <f>VLOOKUP($B253,#REF!,11,FALSE)</f>
        <v>#REF!</v>
      </c>
      <c r="M253" s="13"/>
      <c r="N253" s="13"/>
      <c r="O253" s="13"/>
      <c r="P253" s="13"/>
      <c r="Q253" s="16"/>
    </row>
    <row r="254" spans="1:17" ht="21" customHeight="1">
      <c r="A254" s="12"/>
      <c r="B254" s="12"/>
      <c r="C254" s="12"/>
      <c r="D254" s="11"/>
      <c r="E254" s="11"/>
      <c r="F254" s="11"/>
      <c r="G254" s="13"/>
      <c r="H254" s="14"/>
      <c r="I254" s="13" t="e">
        <f>VLOOKUP($B253,#REF!,9,FALSE)</f>
        <v>#REF!</v>
      </c>
      <c r="J254" s="14" t="e">
        <f>VLOOKUP($B253,#REF!,9,FALSE)</f>
        <v>#REF!</v>
      </c>
      <c r="K254" s="14" t="e">
        <f>VLOOKUP($B253,#REF!,10,FALSE)</f>
        <v>#REF!</v>
      </c>
      <c r="L254" s="13" t="e">
        <f>VLOOKUP($B253,#REF!,11,FALSE)</f>
        <v>#REF!</v>
      </c>
      <c r="M254" s="14" t="e">
        <f>VLOOKUP($B253,#REF!,12,FALSE)</f>
        <v>#REF!</v>
      </c>
      <c r="N254" s="14"/>
      <c r="O254" s="14" t="e">
        <f>VLOOKUP($B253,#REF!,15,FALSE)</f>
        <v>#REF!</v>
      </c>
      <c r="P254" s="14"/>
      <c r="Q254" s="16"/>
    </row>
    <row r="255" spans="1:17" ht="21" customHeight="1">
      <c r="A255" s="12"/>
      <c r="B255" s="12"/>
      <c r="C255" s="12"/>
      <c r="D255" s="11"/>
      <c r="E255" s="11"/>
      <c r="F255" s="11"/>
      <c r="G255" s="13"/>
      <c r="H255" s="14"/>
      <c r="I255" s="13"/>
      <c r="J255" s="14"/>
      <c r="K255" s="14"/>
      <c r="L255" s="13"/>
      <c r="M255" s="14" t="e">
        <f>VLOOKUP($B253,#REF!,13,FALSE)</f>
        <v>#REF!</v>
      </c>
      <c r="N255" s="14" t="e">
        <f>VLOOKUP($B253,#REF!,14,FALSE)</f>
        <v>#REF!</v>
      </c>
      <c r="O255" s="14" t="e">
        <f>VLOOKUP($B253,#REF!,16,FALSE)</f>
        <v>#REF!</v>
      </c>
      <c r="P255" s="14" t="e">
        <f>VLOOKUP($B253,#REF!,17,FALSE)</f>
        <v>#REF!</v>
      </c>
      <c r="Q255" s="16"/>
    </row>
    <row r="256" spans="1:17" ht="21" customHeight="1">
      <c r="A256" s="12">
        <v>84</v>
      </c>
      <c r="B256" s="12">
        <v>804</v>
      </c>
      <c r="C256" s="12" t="e">
        <f>VLOOKUP(B256,#REF!,3,FALSE)</f>
        <v>#REF!</v>
      </c>
      <c r="D256" s="11" t="e">
        <f>VLOOKUP(B256,#REF!,3,FALSE)</f>
        <v>#REF!</v>
      </c>
      <c r="E256" s="11" t="e">
        <f>VLOOKUP(B256,#REF!,4,FALSE)</f>
        <v>#REF!</v>
      </c>
      <c r="F256" s="11" t="e">
        <f>VLOOKUP(B256,#REF!,5,FALSE)</f>
        <v>#REF!</v>
      </c>
      <c r="G256" s="13" t="e">
        <f>VLOOKUP($B256,#REF!,7,FALSE)</f>
        <v>#REF!</v>
      </c>
      <c r="H256" s="14" t="e">
        <f>VLOOKUP($B256,#REF!,7,FALSE)</f>
        <v>#REF!</v>
      </c>
      <c r="I256" s="13" t="e">
        <f>VLOOKUP($B256,#REF!,8,FALSE)</f>
        <v>#REF!</v>
      </c>
      <c r="J256" s="13"/>
      <c r="K256" s="13"/>
      <c r="L256" s="13" t="e">
        <f>VLOOKUP($B256,#REF!,11,FALSE)</f>
        <v>#REF!</v>
      </c>
      <c r="M256" s="13"/>
      <c r="N256" s="13"/>
      <c r="O256" s="13"/>
      <c r="P256" s="13"/>
      <c r="Q256" s="16"/>
    </row>
    <row r="257" spans="1:17" ht="21" customHeight="1">
      <c r="A257" s="12"/>
      <c r="B257" s="12"/>
      <c r="C257" s="12"/>
      <c r="D257" s="11"/>
      <c r="E257" s="11"/>
      <c r="F257" s="11"/>
      <c r="G257" s="13"/>
      <c r="H257" s="14"/>
      <c r="I257" s="13" t="e">
        <f>VLOOKUP($B256,#REF!,9,FALSE)</f>
        <v>#REF!</v>
      </c>
      <c r="J257" s="14" t="e">
        <f>VLOOKUP($B256,#REF!,9,FALSE)</f>
        <v>#REF!</v>
      </c>
      <c r="K257" s="14" t="e">
        <f>VLOOKUP($B256,#REF!,10,FALSE)</f>
        <v>#REF!</v>
      </c>
      <c r="L257" s="13" t="e">
        <f>VLOOKUP($B256,#REF!,11,FALSE)</f>
        <v>#REF!</v>
      </c>
      <c r="M257" s="14" t="e">
        <f>VLOOKUP($B256,#REF!,12,FALSE)</f>
        <v>#REF!</v>
      </c>
      <c r="N257" s="14"/>
      <c r="O257" s="14" t="e">
        <f>VLOOKUP($B256,#REF!,15,FALSE)</f>
        <v>#REF!</v>
      </c>
      <c r="P257" s="14"/>
      <c r="Q257" s="16"/>
    </row>
    <row r="258" spans="1:17" ht="21" customHeight="1">
      <c r="A258" s="12"/>
      <c r="B258" s="12"/>
      <c r="C258" s="12"/>
      <c r="D258" s="11"/>
      <c r="E258" s="11"/>
      <c r="F258" s="11"/>
      <c r="G258" s="13"/>
      <c r="H258" s="14"/>
      <c r="I258" s="13"/>
      <c r="J258" s="14"/>
      <c r="K258" s="14"/>
      <c r="L258" s="13"/>
      <c r="M258" s="14" t="e">
        <f>VLOOKUP($B256,#REF!,13,FALSE)</f>
        <v>#REF!</v>
      </c>
      <c r="N258" s="14" t="e">
        <f>VLOOKUP($B256,#REF!,14,FALSE)</f>
        <v>#REF!</v>
      </c>
      <c r="O258" s="14" t="e">
        <f>VLOOKUP($B256,#REF!,16,FALSE)</f>
        <v>#REF!</v>
      </c>
      <c r="P258" s="14" t="e">
        <f>VLOOKUP($B256,#REF!,17,FALSE)</f>
        <v>#REF!</v>
      </c>
      <c r="Q258" s="16"/>
    </row>
    <row r="259" spans="1:17" ht="21" customHeight="1">
      <c r="A259" s="12">
        <v>85</v>
      </c>
      <c r="B259" s="12">
        <v>805</v>
      </c>
      <c r="C259" s="12" t="e">
        <f>VLOOKUP(B259,#REF!,3,FALSE)</f>
        <v>#REF!</v>
      </c>
      <c r="D259" s="11" t="e">
        <f>VLOOKUP(B259,#REF!,3,FALSE)</f>
        <v>#REF!</v>
      </c>
      <c r="E259" s="11" t="e">
        <f>VLOOKUP(B259,#REF!,4,FALSE)</f>
        <v>#REF!</v>
      </c>
      <c r="F259" s="11" t="e">
        <f>VLOOKUP(B259,#REF!,5,FALSE)</f>
        <v>#REF!</v>
      </c>
      <c r="G259" s="13" t="e">
        <f>VLOOKUP($B259,#REF!,7,FALSE)</f>
        <v>#REF!</v>
      </c>
      <c r="H259" s="14" t="e">
        <f>VLOOKUP($B259,#REF!,7,FALSE)</f>
        <v>#REF!</v>
      </c>
      <c r="I259" s="13" t="e">
        <f>VLOOKUP($B259,#REF!,8,FALSE)</f>
        <v>#REF!</v>
      </c>
      <c r="J259" s="13"/>
      <c r="K259" s="13"/>
      <c r="L259" s="13" t="e">
        <f>VLOOKUP($B259,#REF!,11,FALSE)</f>
        <v>#REF!</v>
      </c>
      <c r="M259" s="13"/>
      <c r="N259" s="13"/>
      <c r="O259" s="13"/>
      <c r="P259" s="13"/>
      <c r="Q259" s="16"/>
    </row>
    <row r="260" spans="1:17" ht="21" customHeight="1">
      <c r="A260" s="12"/>
      <c r="B260" s="12"/>
      <c r="C260" s="12"/>
      <c r="D260" s="11"/>
      <c r="E260" s="11"/>
      <c r="F260" s="11"/>
      <c r="G260" s="13"/>
      <c r="H260" s="14"/>
      <c r="I260" s="13" t="e">
        <f>VLOOKUP($B259,#REF!,9,FALSE)</f>
        <v>#REF!</v>
      </c>
      <c r="J260" s="14" t="e">
        <f>VLOOKUP($B259,#REF!,9,FALSE)</f>
        <v>#REF!</v>
      </c>
      <c r="K260" s="14" t="e">
        <f>VLOOKUP($B259,#REF!,10,FALSE)</f>
        <v>#REF!</v>
      </c>
      <c r="L260" s="13" t="e">
        <f>VLOOKUP($B259,#REF!,11,FALSE)</f>
        <v>#REF!</v>
      </c>
      <c r="M260" s="14" t="e">
        <f>VLOOKUP($B259,#REF!,12,FALSE)</f>
        <v>#REF!</v>
      </c>
      <c r="N260" s="14"/>
      <c r="O260" s="14" t="e">
        <f>VLOOKUP($B259,#REF!,15,FALSE)</f>
        <v>#REF!</v>
      </c>
      <c r="P260" s="14"/>
      <c r="Q260" s="16"/>
    </row>
    <row r="261" spans="1:17" ht="21" customHeight="1">
      <c r="A261" s="12"/>
      <c r="B261" s="12"/>
      <c r="C261" s="12"/>
      <c r="D261" s="11"/>
      <c r="E261" s="11"/>
      <c r="F261" s="11"/>
      <c r="G261" s="13"/>
      <c r="H261" s="14"/>
      <c r="I261" s="13"/>
      <c r="J261" s="14"/>
      <c r="K261" s="14"/>
      <c r="L261" s="13"/>
      <c r="M261" s="14" t="e">
        <f>VLOOKUP($B259,#REF!,13,FALSE)</f>
        <v>#REF!</v>
      </c>
      <c r="N261" s="14" t="e">
        <f>VLOOKUP($B259,#REF!,14,FALSE)</f>
        <v>#REF!</v>
      </c>
      <c r="O261" s="14" t="e">
        <f>VLOOKUP($B259,#REF!,16,FALSE)</f>
        <v>#REF!</v>
      </c>
      <c r="P261" s="14" t="e">
        <f>VLOOKUP($B259,#REF!,17,FALSE)</f>
        <v>#REF!</v>
      </c>
      <c r="Q261" s="16"/>
    </row>
    <row r="262" spans="1:17" ht="21" customHeight="1">
      <c r="A262" s="12">
        <v>86</v>
      </c>
      <c r="B262" s="12">
        <v>806</v>
      </c>
      <c r="C262" s="12" t="e">
        <f>VLOOKUP(B262,#REF!,3,FALSE)</f>
        <v>#REF!</v>
      </c>
      <c r="D262" s="11" t="e">
        <f>VLOOKUP(B262,#REF!,3,FALSE)</f>
        <v>#REF!</v>
      </c>
      <c r="E262" s="11" t="e">
        <f>VLOOKUP(B262,#REF!,4,FALSE)</f>
        <v>#REF!</v>
      </c>
      <c r="F262" s="11" t="e">
        <f>VLOOKUP(B262,#REF!,5,FALSE)</f>
        <v>#REF!</v>
      </c>
      <c r="G262" s="13" t="e">
        <f>VLOOKUP($B262,#REF!,7,FALSE)</f>
        <v>#REF!</v>
      </c>
      <c r="H262" s="14" t="e">
        <f>VLOOKUP($B262,#REF!,7,FALSE)</f>
        <v>#REF!</v>
      </c>
      <c r="I262" s="13" t="e">
        <f>VLOOKUP($B262,#REF!,8,FALSE)</f>
        <v>#REF!</v>
      </c>
      <c r="J262" s="13"/>
      <c r="K262" s="13"/>
      <c r="L262" s="13" t="e">
        <f>VLOOKUP($B262,#REF!,11,FALSE)</f>
        <v>#REF!</v>
      </c>
      <c r="M262" s="13"/>
      <c r="N262" s="13"/>
      <c r="O262" s="13"/>
      <c r="P262" s="13"/>
      <c r="Q262" s="16"/>
    </row>
    <row r="263" spans="1:17" ht="21" customHeight="1">
      <c r="A263" s="12"/>
      <c r="B263" s="12"/>
      <c r="C263" s="12"/>
      <c r="D263" s="11"/>
      <c r="E263" s="11"/>
      <c r="F263" s="11"/>
      <c r="G263" s="13"/>
      <c r="H263" s="14"/>
      <c r="I263" s="13" t="e">
        <f>VLOOKUP($B262,#REF!,9,FALSE)</f>
        <v>#REF!</v>
      </c>
      <c r="J263" s="14" t="e">
        <f>VLOOKUP($B262,#REF!,9,FALSE)</f>
        <v>#REF!</v>
      </c>
      <c r="K263" s="14" t="e">
        <f>VLOOKUP($B262,#REF!,10,FALSE)</f>
        <v>#REF!</v>
      </c>
      <c r="L263" s="13" t="e">
        <f>VLOOKUP($B262,#REF!,11,FALSE)</f>
        <v>#REF!</v>
      </c>
      <c r="M263" s="14" t="e">
        <f>VLOOKUP($B262,#REF!,12,FALSE)</f>
        <v>#REF!</v>
      </c>
      <c r="N263" s="14"/>
      <c r="O263" s="14" t="e">
        <f>VLOOKUP($B262,#REF!,15,FALSE)</f>
        <v>#REF!</v>
      </c>
      <c r="P263" s="14"/>
      <c r="Q263" s="16"/>
    </row>
    <row r="264" spans="1:17" ht="21" customHeight="1">
      <c r="A264" s="12"/>
      <c r="B264" s="12"/>
      <c r="C264" s="12"/>
      <c r="D264" s="11"/>
      <c r="E264" s="11"/>
      <c r="F264" s="11"/>
      <c r="G264" s="13"/>
      <c r="H264" s="14"/>
      <c r="I264" s="13"/>
      <c r="J264" s="14"/>
      <c r="K264" s="14"/>
      <c r="L264" s="13"/>
      <c r="M264" s="14" t="e">
        <f>VLOOKUP($B262,#REF!,13,FALSE)</f>
        <v>#REF!</v>
      </c>
      <c r="N264" s="14" t="e">
        <f>VLOOKUP($B262,#REF!,14,FALSE)</f>
        <v>#REF!</v>
      </c>
      <c r="O264" s="14" t="e">
        <f>VLOOKUP($B262,#REF!,16,FALSE)</f>
        <v>#REF!</v>
      </c>
      <c r="P264" s="14" t="e">
        <f>VLOOKUP($B262,#REF!,17,FALSE)</f>
        <v>#REF!</v>
      </c>
      <c r="Q264" s="16"/>
    </row>
    <row r="265" spans="1:17" ht="21" customHeight="1">
      <c r="A265" s="12">
        <v>87</v>
      </c>
      <c r="B265" s="12">
        <v>807</v>
      </c>
      <c r="C265" s="12" t="e">
        <f>VLOOKUP(B265,#REF!,3,FALSE)</f>
        <v>#REF!</v>
      </c>
      <c r="D265" s="11" t="e">
        <f>VLOOKUP(B265,#REF!,3,FALSE)</f>
        <v>#REF!</v>
      </c>
      <c r="E265" s="11" t="e">
        <f>VLOOKUP(B265,#REF!,4,FALSE)</f>
        <v>#REF!</v>
      </c>
      <c r="F265" s="11" t="e">
        <f>VLOOKUP(B265,#REF!,5,FALSE)</f>
        <v>#REF!</v>
      </c>
      <c r="G265" s="13" t="e">
        <f>VLOOKUP($B265,#REF!,7,FALSE)</f>
        <v>#REF!</v>
      </c>
      <c r="H265" s="14" t="e">
        <f>VLOOKUP($B265,#REF!,7,FALSE)</f>
        <v>#REF!</v>
      </c>
      <c r="I265" s="13" t="e">
        <f>VLOOKUP($B265,#REF!,8,FALSE)</f>
        <v>#REF!</v>
      </c>
      <c r="J265" s="13"/>
      <c r="K265" s="13"/>
      <c r="L265" s="13" t="e">
        <f>VLOOKUP($B265,#REF!,11,FALSE)</f>
        <v>#REF!</v>
      </c>
      <c r="M265" s="13"/>
      <c r="N265" s="13"/>
      <c r="O265" s="13"/>
      <c r="P265" s="13"/>
      <c r="Q265" s="16"/>
    </row>
    <row r="266" spans="1:17" ht="21" customHeight="1">
      <c r="A266" s="12"/>
      <c r="B266" s="12"/>
      <c r="C266" s="12"/>
      <c r="D266" s="11"/>
      <c r="E266" s="11"/>
      <c r="F266" s="11"/>
      <c r="G266" s="13"/>
      <c r="H266" s="14"/>
      <c r="I266" s="13" t="e">
        <f>VLOOKUP($B265,#REF!,9,FALSE)</f>
        <v>#REF!</v>
      </c>
      <c r="J266" s="14" t="e">
        <f>VLOOKUP($B265,#REF!,9,FALSE)</f>
        <v>#REF!</v>
      </c>
      <c r="K266" s="14" t="e">
        <f>VLOOKUP($B265,#REF!,10,FALSE)</f>
        <v>#REF!</v>
      </c>
      <c r="L266" s="13" t="e">
        <f>VLOOKUP($B265,#REF!,11,FALSE)</f>
        <v>#REF!</v>
      </c>
      <c r="M266" s="14" t="e">
        <f>VLOOKUP($B265,#REF!,12,FALSE)</f>
        <v>#REF!</v>
      </c>
      <c r="N266" s="14"/>
      <c r="O266" s="14" t="e">
        <f>VLOOKUP($B265,#REF!,15,FALSE)</f>
        <v>#REF!</v>
      </c>
      <c r="P266" s="14"/>
      <c r="Q266" s="16"/>
    </row>
    <row r="267" spans="1:17" ht="21" customHeight="1">
      <c r="A267" s="12"/>
      <c r="B267" s="12"/>
      <c r="C267" s="12"/>
      <c r="D267" s="11"/>
      <c r="E267" s="11"/>
      <c r="F267" s="11"/>
      <c r="G267" s="13"/>
      <c r="H267" s="14"/>
      <c r="I267" s="13"/>
      <c r="J267" s="14"/>
      <c r="K267" s="14"/>
      <c r="L267" s="13"/>
      <c r="M267" s="14" t="e">
        <f>VLOOKUP($B265,#REF!,13,FALSE)</f>
        <v>#REF!</v>
      </c>
      <c r="N267" s="14" t="e">
        <f>VLOOKUP($B265,#REF!,14,FALSE)</f>
        <v>#REF!</v>
      </c>
      <c r="O267" s="14" t="e">
        <f>VLOOKUP($B265,#REF!,16,FALSE)</f>
        <v>#REF!</v>
      </c>
      <c r="P267" s="14" t="e">
        <f>VLOOKUP($B265,#REF!,17,FALSE)</f>
        <v>#REF!</v>
      </c>
      <c r="Q267" s="16"/>
    </row>
    <row r="268" spans="1:17" ht="21" customHeight="1">
      <c r="A268" s="12">
        <v>88</v>
      </c>
      <c r="B268" s="12">
        <v>808</v>
      </c>
      <c r="C268" s="12" t="e">
        <f>VLOOKUP(B268,#REF!,3,FALSE)</f>
        <v>#REF!</v>
      </c>
      <c r="D268" s="11" t="e">
        <f>VLOOKUP(B268,#REF!,3,FALSE)</f>
        <v>#REF!</v>
      </c>
      <c r="E268" s="11" t="e">
        <f>VLOOKUP(B268,#REF!,4,FALSE)</f>
        <v>#REF!</v>
      </c>
      <c r="F268" s="11" t="e">
        <f>VLOOKUP(B268,#REF!,5,FALSE)</f>
        <v>#REF!</v>
      </c>
      <c r="G268" s="13" t="e">
        <f>VLOOKUP($B268,#REF!,7,FALSE)</f>
        <v>#REF!</v>
      </c>
      <c r="H268" s="14" t="e">
        <f>VLOOKUP($B268,#REF!,7,FALSE)</f>
        <v>#REF!</v>
      </c>
      <c r="I268" s="13" t="e">
        <f>VLOOKUP($B268,#REF!,8,FALSE)</f>
        <v>#REF!</v>
      </c>
      <c r="J268" s="13"/>
      <c r="K268" s="13"/>
      <c r="L268" s="13" t="e">
        <f>VLOOKUP($B268,#REF!,11,FALSE)</f>
        <v>#REF!</v>
      </c>
      <c r="M268" s="13"/>
      <c r="N268" s="13"/>
      <c r="O268" s="13"/>
      <c r="P268" s="13"/>
      <c r="Q268" s="16"/>
    </row>
    <row r="269" spans="1:17" ht="21" customHeight="1">
      <c r="A269" s="12"/>
      <c r="B269" s="12"/>
      <c r="C269" s="12"/>
      <c r="D269" s="11"/>
      <c r="E269" s="11"/>
      <c r="F269" s="11"/>
      <c r="G269" s="13"/>
      <c r="H269" s="14"/>
      <c r="I269" s="13" t="e">
        <f>VLOOKUP($B268,#REF!,9,FALSE)</f>
        <v>#REF!</v>
      </c>
      <c r="J269" s="14" t="e">
        <f>VLOOKUP($B268,#REF!,9,FALSE)</f>
        <v>#REF!</v>
      </c>
      <c r="K269" s="14" t="e">
        <f>VLOOKUP($B268,#REF!,10,FALSE)</f>
        <v>#REF!</v>
      </c>
      <c r="L269" s="13" t="e">
        <f>VLOOKUP($B268,#REF!,11,FALSE)</f>
        <v>#REF!</v>
      </c>
      <c r="M269" s="14" t="e">
        <f>VLOOKUP($B268,#REF!,12,FALSE)</f>
        <v>#REF!</v>
      </c>
      <c r="N269" s="14"/>
      <c r="O269" s="14" t="e">
        <f>VLOOKUP($B268,#REF!,15,FALSE)</f>
        <v>#REF!</v>
      </c>
      <c r="P269" s="14"/>
      <c r="Q269" s="16"/>
    </row>
    <row r="270" spans="1:17" ht="21" customHeight="1">
      <c r="A270" s="12"/>
      <c r="B270" s="12"/>
      <c r="C270" s="12"/>
      <c r="D270" s="11"/>
      <c r="E270" s="11"/>
      <c r="F270" s="11"/>
      <c r="G270" s="13"/>
      <c r="H270" s="14"/>
      <c r="I270" s="13"/>
      <c r="J270" s="14"/>
      <c r="K270" s="14"/>
      <c r="L270" s="13"/>
      <c r="M270" s="14" t="e">
        <f>VLOOKUP($B268,#REF!,13,FALSE)</f>
        <v>#REF!</v>
      </c>
      <c r="N270" s="14" t="e">
        <f>VLOOKUP($B268,#REF!,14,FALSE)</f>
        <v>#REF!</v>
      </c>
      <c r="O270" s="14" t="e">
        <f>VLOOKUP($B268,#REF!,16,FALSE)</f>
        <v>#REF!</v>
      </c>
      <c r="P270" s="14" t="e">
        <f>VLOOKUP($B268,#REF!,17,FALSE)</f>
        <v>#REF!</v>
      </c>
      <c r="Q270" s="16"/>
    </row>
    <row r="271" spans="1:17" ht="21" customHeight="1">
      <c r="A271" s="12">
        <v>89</v>
      </c>
      <c r="B271" s="12">
        <v>809</v>
      </c>
      <c r="C271" s="12" t="e">
        <f>VLOOKUP(B271,#REF!,3,FALSE)</f>
        <v>#REF!</v>
      </c>
      <c r="D271" s="11" t="e">
        <f>VLOOKUP(B271,#REF!,3,FALSE)</f>
        <v>#REF!</v>
      </c>
      <c r="E271" s="11" t="e">
        <f>VLOOKUP(B271,#REF!,4,FALSE)</f>
        <v>#REF!</v>
      </c>
      <c r="F271" s="11" t="e">
        <f>VLOOKUP(B271,#REF!,5,FALSE)</f>
        <v>#REF!</v>
      </c>
      <c r="G271" s="13" t="e">
        <f>VLOOKUP($B271,#REF!,7,FALSE)</f>
        <v>#REF!</v>
      </c>
      <c r="H271" s="14" t="e">
        <f>VLOOKUP($B271,#REF!,7,FALSE)</f>
        <v>#REF!</v>
      </c>
      <c r="I271" s="13" t="e">
        <f>VLOOKUP($B271,#REF!,8,FALSE)</f>
        <v>#REF!</v>
      </c>
      <c r="J271" s="13"/>
      <c r="K271" s="13"/>
      <c r="L271" s="13" t="e">
        <f>VLOOKUP($B271,#REF!,11,FALSE)</f>
        <v>#REF!</v>
      </c>
      <c r="M271" s="13"/>
      <c r="N271" s="13"/>
      <c r="O271" s="13"/>
      <c r="P271" s="13"/>
      <c r="Q271" s="16"/>
    </row>
    <row r="272" spans="1:17" ht="21" customHeight="1">
      <c r="A272" s="12"/>
      <c r="B272" s="12"/>
      <c r="C272" s="12"/>
      <c r="D272" s="11"/>
      <c r="E272" s="11"/>
      <c r="F272" s="11"/>
      <c r="G272" s="13"/>
      <c r="H272" s="14"/>
      <c r="I272" s="13" t="e">
        <f>VLOOKUP($B271,#REF!,9,FALSE)</f>
        <v>#REF!</v>
      </c>
      <c r="J272" s="14" t="e">
        <f>VLOOKUP($B271,#REF!,9,FALSE)</f>
        <v>#REF!</v>
      </c>
      <c r="K272" s="14" t="e">
        <f>VLOOKUP($B271,#REF!,10,FALSE)</f>
        <v>#REF!</v>
      </c>
      <c r="L272" s="13" t="e">
        <f>VLOOKUP($B271,#REF!,11,FALSE)</f>
        <v>#REF!</v>
      </c>
      <c r="M272" s="14" t="e">
        <f>VLOOKUP($B271,#REF!,12,FALSE)</f>
        <v>#REF!</v>
      </c>
      <c r="N272" s="14"/>
      <c r="O272" s="14" t="e">
        <f>VLOOKUP($B271,#REF!,15,FALSE)</f>
        <v>#REF!</v>
      </c>
      <c r="P272" s="14"/>
      <c r="Q272" s="16"/>
    </row>
    <row r="273" spans="1:17" ht="21" customHeight="1">
      <c r="A273" s="12"/>
      <c r="B273" s="12"/>
      <c r="C273" s="12"/>
      <c r="D273" s="11"/>
      <c r="E273" s="11"/>
      <c r="F273" s="11"/>
      <c r="G273" s="13"/>
      <c r="H273" s="14"/>
      <c r="I273" s="13"/>
      <c r="J273" s="14"/>
      <c r="K273" s="14"/>
      <c r="L273" s="13"/>
      <c r="M273" s="14" t="e">
        <f>VLOOKUP($B271,#REF!,13,FALSE)</f>
        <v>#REF!</v>
      </c>
      <c r="N273" s="14" t="e">
        <f>VLOOKUP($B271,#REF!,14,FALSE)</f>
        <v>#REF!</v>
      </c>
      <c r="O273" s="14" t="e">
        <f>VLOOKUP($B271,#REF!,16,FALSE)</f>
        <v>#REF!</v>
      </c>
      <c r="P273" s="14" t="e">
        <f>VLOOKUP($B271,#REF!,17,FALSE)</f>
        <v>#REF!</v>
      </c>
      <c r="Q273" s="16"/>
    </row>
    <row r="274" spans="1:17" ht="21" customHeight="1">
      <c r="A274" s="12">
        <v>90</v>
      </c>
      <c r="B274" s="12">
        <v>810</v>
      </c>
      <c r="C274" s="12" t="e">
        <f>VLOOKUP(B274,#REF!,3,FALSE)</f>
        <v>#REF!</v>
      </c>
      <c r="D274" s="11" t="e">
        <f>VLOOKUP(B274,#REF!,3,FALSE)</f>
        <v>#REF!</v>
      </c>
      <c r="E274" s="11" t="e">
        <f>VLOOKUP(B274,#REF!,4,FALSE)</f>
        <v>#REF!</v>
      </c>
      <c r="F274" s="11" t="e">
        <f>VLOOKUP(B274,#REF!,5,FALSE)</f>
        <v>#REF!</v>
      </c>
      <c r="G274" s="13" t="e">
        <f>VLOOKUP($B274,#REF!,7,FALSE)</f>
        <v>#REF!</v>
      </c>
      <c r="H274" s="14" t="e">
        <f>VLOOKUP($B274,#REF!,7,FALSE)</f>
        <v>#REF!</v>
      </c>
      <c r="I274" s="13" t="e">
        <f>VLOOKUP($B274,#REF!,8,FALSE)</f>
        <v>#REF!</v>
      </c>
      <c r="J274" s="13"/>
      <c r="K274" s="13"/>
      <c r="L274" s="13" t="e">
        <f>VLOOKUP($B274,#REF!,11,FALSE)</f>
        <v>#REF!</v>
      </c>
      <c r="M274" s="13"/>
      <c r="N274" s="13"/>
      <c r="O274" s="13"/>
      <c r="P274" s="13"/>
      <c r="Q274" s="16"/>
    </row>
    <row r="275" spans="1:17" ht="21" customHeight="1">
      <c r="A275" s="12"/>
      <c r="B275" s="12"/>
      <c r="C275" s="12"/>
      <c r="D275" s="11"/>
      <c r="E275" s="11"/>
      <c r="F275" s="11"/>
      <c r="G275" s="13"/>
      <c r="H275" s="14"/>
      <c r="I275" s="13" t="e">
        <f>VLOOKUP($B274,#REF!,9,FALSE)</f>
        <v>#REF!</v>
      </c>
      <c r="J275" s="14" t="e">
        <f>VLOOKUP($B274,#REF!,9,FALSE)</f>
        <v>#REF!</v>
      </c>
      <c r="K275" s="14" t="e">
        <f>VLOOKUP($B274,#REF!,10,FALSE)</f>
        <v>#REF!</v>
      </c>
      <c r="L275" s="13" t="e">
        <f>VLOOKUP($B274,#REF!,11,FALSE)</f>
        <v>#REF!</v>
      </c>
      <c r="M275" s="14" t="e">
        <f>VLOOKUP($B274,#REF!,12,FALSE)</f>
        <v>#REF!</v>
      </c>
      <c r="N275" s="14"/>
      <c r="O275" s="14" t="e">
        <f>VLOOKUP($B274,#REF!,15,FALSE)</f>
        <v>#REF!</v>
      </c>
      <c r="P275" s="14"/>
      <c r="Q275" s="16"/>
    </row>
    <row r="276" spans="1:17" ht="21" customHeight="1">
      <c r="A276" s="12"/>
      <c r="B276" s="12"/>
      <c r="C276" s="12"/>
      <c r="D276" s="11"/>
      <c r="E276" s="11"/>
      <c r="F276" s="11"/>
      <c r="G276" s="13"/>
      <c r="H276" s="14"/>
      <c r="I276" s="13"/>
      <c r="J276" s="14"/>
      <c r="K276" s="14"/>
      <c r="L276" s="13"/>
      <c r="M276" s="14" t="e">
        <f>VLOOKUP($B274,#REF!,13,FALSE)</f>
        <v>#REF!</v>
      </c>
      <c r="N276" s="14" t="e">
        <f>VLOOKUP($B274,#REF!,14,FALSE)</f>
        <v>#REF!</v>
      </c>
      <c r="O276" s="14" t="e">
        <f>VLOOKUP($B274,#REF!,16,FALSE)</f>
        <v>#REF!</v>
      </c>
      <c r="P276" s="14" t="e">
        <f>VLOOKUP($B274,#REF!,17,FALSE)</f>
        <v>#REF!</v>
      </c>
      <c r="Q276" s="16"/>
    </row>
    <row r="277" spans="1:17" ht="21" customHeight="1">
      <c r="A277" s="12">
        <v>91</v>
      </c>
      <c r="B277" s="12">
        <v>811</v>
      </c>
      <c r="C277" s="12" t="e">
        <f>VLOOKUP(B277,#REF!,3,FALSE)</f>
        <v>#REF!</v>
      </c>
      <c r="D277" s="11" t="e">
        <f>VLOOKUP(B277,#REF!,3,FALSE)</f>
        <v>#REF!</v>
      </c>
      <c r="E277" s="11" t="e">
        <f>VLOOKUP(B277,#REF!,4,FALSE)</f>
        <v>#REF!</v>
      </c>
      <c r="F277" s="11" t="e">
        <f>VLOOKUP(B277,#REF!,5,FALSE)</f>
        <v>#REF!</v>
      </c>
      <c r="G277" s="13" t="e">
        <f>VLOOKUP($B277,#REF!,7,FALSE)</f>
        <v>#REF!</v>
      </c>
      <c r="H277" s="14" t="e">
        <f>VLOOKUP($B277,#REF!,7,FALSE)</f>
        <v>#REF!</v>
      </c>
      <c r="I277" s="13" t="e">
        <f>VLOOKUP($B277,#REF!,8,FALSE)</f>
        <v>#REF!</v>
      </c>
      <c r="J277" s="13"/>
      <c r="K277" s="13"/>
      <c r="L277" s="13" t="e">
        <f>VLOOKUP($B277,#REF!,11,FALSE)</f>
        <v>#REF!</v>
      </c>
      <c r="M277" s="13"/>
      <c r="N277" s="13"/>
      <c r="O277" s="13"/>
      <c r="P277" s="13"/>
      <c r="Q277" s="16"/>
    </row>
    <row r="278" spans="1:17" ht="21" customHeight="1">
      <c r="A278" s="12"/>
      <c r="B278" s="12"/>
      <c r="C278" s="12"/>
      <c r="D278" s="11"/>
      <c r="E278" s="11"/>
      <c r="F278" s="11"/>
      <c r="G278" s="13"/>
      <c r="H278" s="14"/>
      <c r="I278" s="13" t="e">
        <f>VLOOKUP($B277,#REF!,9,FALSE)</f>
        <v>#REF!</v>
      </c>
      <c r="J278" s="14" t="e">
        <f>VLOOKUP($B277,#REF!,9,FALSE)</f>
        <v>#REF!</v>
      </c>
      <c r="K278" s="14" t="e">
        <f>VLOOKUP($B277,#REF!,10,FALSE)</f>
        <v>#REF!</v>
      </c>
      <c r="L278" s="13" t="e">
        <f>VLOOKUP($B277,#REF!,11,FALSE)</f>
        <v>#REF!</v>
      </c>
      <c r="M278" s="14" t="e">
        <f>VLOOKUP($B277,#REF!,12,FALSE)</f>
        <v>#REF!</v>
      </c>
      <c r="N278" s="14"/>
      <c r="O278" s="14" t="e">
        <f>VLOOKUP($B277,#REF!,15,FALSE)</f>
        <v>#REF!</v>
      </c>
      <c r="P278" s="14"/>
      <c r="Q278" s="16"/>
    </row>
    <row r="279" spans="1:17" ht="21" customHeight="1">
      <c r="A279" s="12"/>
      <c r="B279" s="12"/>
      <c r="C279" s="12"/>
      <c r="D279" s="11"/>
      <c r="E279" s="11"/>
      <c r="F279" s="11"/>
      <c r="G279" s="13"/>
      <c r="H279" s="14"/>
      <c r="I279" s="13"/>
      <c r="J279" s="14"/>
      <c r="K279" s="14"/>
      <c r="L279" s="13"/>
      <c r="M279" s="14" t="e">
        <f>VLOOKUP($B277,#REF!,13,FALSE)</f>
        <v>#REF!</v>
      </c>
      <c r="N279" s="14" t="e">
        <f>VLOOKUP($B277,#REF!,14,FALSE)</f>
        <v>#REF!</v>
      </c>
      <c r="O279" s="14" t="e">
        <f>VLOOKUP($B277,#REF!,16,FALSE)</f>
        <v>#REF!</v>
      </c>
      <c r="P279" s="14" t="e">
        <f>VLOOKUP($B277,#REF!,17,FALSE)</f>
        <v>#REF!</v>
      </c>
      <c r="Q279" s="16"/>
    </row>
    <row r="280" spans="1:17" ht="21" customHeight="1">
      <c r="A280" s="12">
        <v>92</v>
      </c>
      <c r="B280" s="12">
        <v>812</v>
      </c>
      <c r="C280" s="12" t="e">
        <f>VLOOKUP(B280,#REF!,3,FALSE)</f>
        <v>#REF!</v>
      </c>
      <c r="D280" s="11" t="e">
        <f>VLOOKUP(B280,#REF!,3,FALSE)</f>
        <v>#REF!</v>
      </c>
      <c r="E280" s="11" t="e">
        <f>VLOOKUP(B280,#REF!,4,FALSE)</f>
        <v>#REF!</v>
      </c>
      <c r="F280" s="11" t="e">
        <f>VLOOKUP(B280,#REF!,5,FALSE)</f>
        <v>#REF!</v>
      </c>
      <c r="G280" s="13" t="e">
        <f>VLOOKUP($B280,#REF!,7,FALSE)</f>
        <v>#REF!</v>
      </c>
      <c r="H280" s="14" t="e">
        <f>VLOOKUP($B280,#REF!,7,FALSE)</f>
        <v>#REF!</v>
      </c>
      <c r="I280" s="13" t="e">
        <f>VLOOKUP($B280,#REF!,8,FALSE)</f>
        <v>#REF!</v>
      </c>
      <c r="J280" s="13"/>
      <c r="K280" s="13"/>
      <c r="L280" s="13" t="e">
        <f>VLOOKUP($B280,#REF!,11,FALSE)</f>
        <v>#REF!</v>
      </c>
      <c r="M280" s="13"/>
      <c r="N280" s="13"/>
      <c r="O280" s="13"/>
      <c r="P280" s="13"/>
      <c r="Q280" s="16"/>
    </row>
    <row r="281" spans="1:17" ht="21" customHeight="1">
      <c r="A281" s="12"/>
      <c r="B281" s="12"/>
      <c r="C281" s="12"/>
      <c r="D281" s="11"/>
      <c r="E281" s="11"/>
      <c r="F281" s="11"/>
      <c r="G281" s="13"/>
      <c r="H281" s="14"/>
      <c r="I281" s="13" t="e">
        <f>VLOOKUP($B280,#REF!,9,FALSE)</f>
        <v>#REF!</v>
      </c>
      <c r="J281" s="14" t="e">
        <f>VLOOKUP($B280,#REF!,9,FALSE)</f>
        <v>#REF!</v>
      </c>
      <c r="K281" s="14" t="e">
        <f>VLOOKUP($B280,#REF!,10,FALSE)</f>
        <v>#REF!</v>
      </c>
      <c r="L281" s="13" t="e">
        <f>VLOOKUP($B280,#REF!,11,FALSE)</f>
        <v>#REF!</v>
      </c>
      <c r="M281" s="14" t="e">
        <f>VLOOKUP($B280,#REF!,12,FALSE)</f>
        <v>#REF!</v>
      </c>
      <c r="N281" s="14"/>
      <c r="O281" s="14" t="e">
        <f>VLOOKUP($B280,#REF!,15,FALSE)</f>
        <v>#REF!</v>
      </c>
      <c r="P281" s="14"/>
      <c r="Q281" s="16"/>
    </row>
    <row r="282" spans="1:17" ht="21" customHeight="1">
      <c r="A282" s="12"/>
      <c r="B282" s="12"/>
      <c r="C282" s="12"/>
      <c r="D282" s="11"/>
      <c r="E282" s="11"/>
      <c r="F282" s="11"/>
      <c r="G282" s="13"/>
      <c r="H282" s="14"/>
      <c r="I282" s="13"/>
      <c r="J282" s="14"/>
      <c r="K282" s="14"/>
      <c r="L282" s="13"/>
      <c r="M282" s="14" t="e">
        <f>VLOOKUP($B280,#REF!,13,FALSE)</f>
        <v>#REF!</v>
      </c>
      <c r="N282" s="14" t="e">
        <f>VLOOKUP($B280,#REF!,14,FALSE)</f>
        <v>#REF!</v>
      </c>
      <c r="O282" s="14" t="e">
        <f>VLOOKUP($B280,#REF!,16,FALSE)</f>
        <v>#REF!</v>
      </c>
      <c r="P282" s="14" t="e">
        <f>VLOOKUP($B280,#REF!,17,FALSE)</f>
        <v>#REF!</v>
      </c>
      <c r="Q282" s="16"/>
    </row>
    <row r="283" spans="1:17" ht="21" customHeight="1">
      <c r="A283" s="12">
        <v>93</v>
      </c>
      <c r="B283" s="12">
        <v>813</v>
      </c>
      <c r="C283" s="12" t="e">
        <f>VLOOKUP(B283,#REF!,3,FALSE)</f>
        <v>#REF!</v>
      </c>
      <c r="D283" s="11" t="e">
        <f>VLOOKUP(B283,#REF!,3,FALSE)</f>
        <v>#REF!</v>
      </c>
      <c r="E283" s="11" t="e">
        <f>VLOOKUP(B283,#REF!,4,FALSE)</f>
        <v>#REF!</v>
      </c>
      <c r="F283" s="11" t="e">
        <f>VLOOKUP(B283,#REF!,5,FALSE)</f>
        <v>#REF!</v>
      </c>
      <c r="G283" s="13" t="e">
        <f>VLOOKUP($B283,#REF!,7,FALSE)</f>
        <v>#REF!</v>
      </c>
      <c r="H283" s="14" t="e">
        <f>VLOOKUP($B283,#REF!,7,FALSE)</f>
        <v>#REF!</v>
      </c>
      <c r="I283" s="13" t="e">
        <f>VLOOKUP($B283,#REF!,8,FALSE)</f>
        <v>#REF!</v>
      </c>
      <c r="J283" s="13"/>
      <c r="K283" s="13"/>
      <c r="L283" s="13" t="e">
        <f>VLOOKUP($B283,#REF!,11,FALSE)</f>
        <v>#REF!</v>
      </c>
      <c r="M283" s="13"/>
      <c r="N283" s="13"/>
      <c r="O283" s="13"/>
      <c r="P283" s="13"/>
      <c r="Q283" s="16"/>
    </row>
    <row r="284" spans="1:17" ht="21" customHeight="1">
      <c r="A284" s="12"/>
      <c r="B284" s="12"/>
      <c r="C284" s="12"/>
      <c r="D284" s="11"/>
      <c r="E284" s="11"/>
      <c r="F284" s="11"/>
      <c r="G284" s="13"/>
      <c r="H284" s="14"/>
      <c r="I284" s="13" t="e">
        <f>VLOOKUP($B283,#REF!,9,FALSE)</f>
        <v>#REF!</v>
      </c>
      <c r="J284" s="14" t="e">
        <f>VLOOKUP($B283,#REF!,9,FALSE)</f>
        <v>#REF!</v>
      </c>
      <c r="K284" s="14" t="e">
        <f>VLOOKUP($B283,#REF!,10,FALSE)</f>
        <v>#REF!</v>
      </c>
      <c r="L284" s="13" t="e">
        <f>VLOOKUP($B283,#REF!,11,FALSE)</f>
        <v>#REF!</v>
      </c>
      <c r="M284" s="14" t="e">
        <f>VLOOKUP($B283,#REF!,12,FALSE)</f>
        <v>#REF!</v>
      </c>
      <c r="N284" s="14"/>
      <c r="O284" s="14" t="e">
        <f>VLOOKUP($B283,#REF!,15,FALSE)</f>
        <v>#REF!</v>
      </c>
      <c r="P284" s="14"/>
      <c r="Q284" s="16"/>
    </row>
    <row r="285" spans="1:17" ht="21" customHeight="1">
      <c r="A285" s="12"/>
      <c r="B285" s="12"/>
      <c r="C285" s="12"/>
      <c r="D285" s="11"/>
      <c r="E285" s="11"/>
      <c r="F285" s="11"/>
      <c r="G285" s="13"/>
      <c r="H285" s="14"/>
      <c r="I285" s="13"/>
      <c r="J285" s="14"/>
      <c r="K285" s="14"/>
      <c r="L285" s="13"/>
      <c r="M285" s="14" t="e">
        <f>VLOOKUP($B283,#REF!,13,FALSE)</f>
        <v>#REF!</v>
      </c>
      <c r="N285" s="14" t="e">
        <f>VLOOKUP($B283,#REF!,14,FALSE)</f>
        <v>#REF!</v>
      </c>
      <c r="O285" s="14" t="e">
        <f>VLOOKUP($B283,#REF!,16,FALSE)</f>
        <v>#REF!</v>
      </c>
      <c r="P285" s="14" t="e">
        <f>VLOOKUP($B283,#REF!,17,FALSE)</f>
        <v>#REF!</v>
      </c>
      <c r="Q285" s="16"/>
    </row>
    <row r="286" spans="1:17" ht="21" customHeight="1">
      <c r="A286" s="12">
        <v>94</v>
      </c>
      <c r="B286" s="12">
        <v>814</v>
      </c>
      <c r="C286" s="12" t="e">
        <f>VLOOKUP(B286,#REF!,3,FALSE)</f>
        <v>#REF!</v>
      </c>
      <c r="D286" s="11" t="e">
        <f>VLOOKUP(B286,#REF!,3,FALSE)</f>
        <v>#REF!</v>
      </c>
      <c r="E286" s="11" t="e">
        <f>VLOOKUP(B286,#REF!,4,FALSE)</f>
        <v>#REF!</v>
      </c>
      <c r="F286" s="11" t="e">
        <f>VLOOKUP(B286,#REF!,5,FALSE)</f>
        <v>#REF!</v>
      </c>
      <c r="G286" s="13" t="e">
        <f>VLOOKUP($B286,#REF!,7,FALSE)</f>
        <v>#REF!</v>
      </c>
      <c r="H286" s="14" t="e">
        <f>VLOOKUP($B286,#REF!,7,FALSE)</f>
        <v>#REF!</v>
      </c>
      <c r="I286" s="13" t="e">
        <f>VLOOKUP($B286,#REF!,8,FALSE)</f>
        <v>#REF!</v>
      </c>
      <c r="J286" s="13"/>
      <c r="K286" s="13"/>
      <c r="L286" s="13" t="e">
        <f>VLOOKUP($B286,#REF!,11,FALSE)</f>
        <v>#REF!</v>
      </c>
      <c r="M286" s="13"/>
      <c r="N286" s="13"/>
      <c r="O286" s="13"/>
      <c r="P286" s="13"/>
      <c r="Q286" s="16"/>
    </row>
    <row r="287" spans="1:17" ht="21" customHeight="1">
      <c r="A287" s="12"/>
      <c r="B287" s="12"/>
      <c r="C287" s="12"/>
      <c r="D287" s="11"/>
      <c r="E287" s="11"/>
      <c r="F287" s="11"/>
      <c r="G287" s="13"/>
      <c r="H287" s="14"/>
      <c r="I287" s="13" t="e">
        <f>VLOOKUP($B286,#REF!,9,FALSE)</f>
        <v>#REF!</v>
      </c>
      <c r="J287" s="14" t="e">
        <f>VLOOKUP($B286,#REF!,9,FALSE)</f>
        <v>#REF!</v>
      </c>
      <c r="K287" s="14" t="e">
        <f>VLOOKUP($B286,#REF!,10,FALSE)</f>
        <v>#REF!</v>
      </c>
      <c r="L287" s="13" t="e">
        <f>VLOOKUP($B286,#REF!,11,FALSE)</f>
        <v>#REF!</v>
      </c>
      <c r="M287" s="14" t="e">
        <f>VLOOKUP($B286,#REF!,12,FALSE)</f>
        <v>#REF!</v>
      </c>
      <c r="N287" s="14"/>
      <c r="O287" s="14" t="e">
        <f>VLOOKUP($B286,#REF!,15,FALSE)</f>
        <v>#REF!</v>
      </c>
      <c r="P287" s="14"/>
      <c r="Q287" s="16"/>
    </row>
    <row r="288" spans="1:17" ht="21" customHeight="1">
      <c r="A288" s="12"/>
      <c r="B288" s="12"/>
      <c r="C288" s="12"/>
      <c r="D288" s="11"/>
      <c r="E288" s="11"/>
      <c r="F288" s="11"/>
      <c r="G288" s="13"/>
      <c r="H288" s="14"/>
      <c r="I288" s="13"/>
      <c r="J288" s="14"/>
      <c r="K288" s="14"/>
      <c r="L288" s="13"/>
      <c r="M288" s="14" t="e">
        <f>VLOOKUP($B286,#REF!,13,FALSE)</f>
        <v>#REF!</v>
      </c>
      <c r="N288" s="14" t="e">
        <f>VLOOKUP($B286,#REF!,14,FALSE)</f>
        <v>#REF!</v>
      </c>
      <c r="O288" s="14" t="e">
        <f>VLOOKUP($B286,#REF!,16,FALSE)</f>
        <v>#REF!</v>
      </c>
      <c r="P288" s="14" t="e">
        <f>VLOOKUP($B286,#REF!,17,FALSE)</f>
        <v>#REF!</v>
      </c>
      <c r="Q288" s="16"/>
    </row>
    <row r="289" spans="1:17" ht="21" customHeight="1">
      <c r="A289" s="12">
        <v>95</v>
      </c>
      <c r="B289" s="12">
        <v>815</v>
      </c>
      <c r="C289" s="12" t="e">
        <f>VLOOKUP(B289,#REF!,3,FALSE)</f>
        <v>#REF!</v>
      </c>
      <c r="D289" s="11" t="e">
        <f>VLOOKUP(B289,#REF!,3,FALSE)</f>
        <v>#REF!</v>
      </c>
      <c r="E289" s="11" t="e">
        <f>VLOOKUP(B289,#REF!,4,FALSE)</f>
        <v>#REF!</v>
      </c>
      <c r="F289" s="11" t="e">
        <f>VLOOKUP(B289,#REF!,5,FALSE)</f>
        <v>#REF!</v>
      </c>
      <c r="G289" s="13" t="e">
        <f>VLOOKUP($B289,#REF!,7,FALSE)</f>
        <v>#REF!</v>
      </c>
      <c r="H289" s="14" t="e">
        <f>VLOOKUP($B289,#REF!,7,FALSE)</f>
        <v>#REF!</v>
      </c>
      <c r="I289" s="13" t="e">
        <f>VLOOKUP($B289,#REF!,8,FALSE)</f>
        <v>#REF!</v>
      </c>
      <c r="J289" s="13"/>
      <c r="K289" s="13"/>
      <c r="L289" s="13" t="e">
        <f>VLOOKUP($B289,#REF!,11,FALSE)</f>
        <v>#REF!</v>
      </c>
      <c r="M289" s="13"/>
      <c r="N289" s="13"/>
      <c r="O289" s="13"/>
      <c r="P289" s="13"/>
      <c r="Q289" s="16"/>
    </row>
    <row r="290" spans="1:17" ht="21" customHeight="1">
      <c r="A290" s="12"/>
      <c r="B290" s="12"/>
      <c r="C290" s="12"/>
      <c r="D290" s="11"/>
      <c r="E290" s="11"/>
      <c r="F290" s="11"/>
      <c r="G290" s="13"/>
      <c r="H290" s="14"/>
      <c r="I290" s="13" t="e">
        <f>VLOOKUP($B289,#REF!,9,FALSE)</f>
        <v>#REF!</v>
      </c>
      <c r="J290" s="14" t="e">
        <f>VLOOKUP($B289,#REF!,9,FALSE)</f>
        <v>#REF!</v>
      </c>
      <c r="K290" s="14" t="e">
        <f>VLOOKUP($B289,#REF!,10,FALSE)</f>
        <v>#REF!</v>
      </c>
      <c r="L290" s="13" t="e">
        <f>VLOOKUP($B289,#REF!,11,FALSE)</f>
        <v>#REF!</v>
      </c>
      <c r="M290" s="14" t="e">
        <f>VLOOKUP($B289,#REF!,12,FALSE)</f>
        <v>#REF!</v>
      </c>
      <c r="N290" s="14"/>
      <c r="O290" s="14" t="e">
        <f>VLOOKUP($B289,#REF!,15,FALSE)</f>
        <v>#REF!</v>
      </c>
      <c r="P290" s="14"/>
      <c r="Q290" s="16"/>
    </row>
    <row r="291" spans="1:17" ht="21" customHeight="1">
      <c r="A291" s="12"/>
      <c r="B291" s="12"/>
      <c r="C291" s="12"/>
      <c r="D291" s="11"/>
      <c r="E291" s="11"/>
      <c r="F291" s="11"/>
      <c r="G291" s="13"/>
      <c r="H291" s="14"/>
      <c r="I291" s="13"/>
      <c r="J291" s="14"/>
      <c r="K291" s="14"/>
      <c r="L291" s="13"/>
      <c r="M291" s="14" t="e">
        <f>VLOOKUP($B289,#REF!,13,FALSE)</f>
        <v>#REF!</v>
      </c>
      <c r="N291" s="14" t="e">
        <f>VLOOKUP($B289,#REF!,14,FALSE)</f>
        <v>#REF!</v>
      </c>
      <c r="O291" s="14" t="e">
        <f>VLOOKUP($B289,#REF!,16,FALSE)</f>
        <v>#REF!</v>
      </c>
      <c r="P291" s="14" t="e">
        <f>VLOOKUP($B289,#REF!,17,FALSE)</f>
        <v>#REF!</v>
      </c>
      <c r="Q291" s="16"/>
    </row>
    <row r="292" spans="1:17" ht="21" customHeight="1">
      <c r="A292" s="12">
        <v>96</v>
      </c>
      <c r="B292" s="12">
        <v>816</v>
      </c>
      <c r="C292" s="12" t="e">
        <f>VLOOKUP(B292,#REF!,3,FALSE)</f>
        <v>#REF!</v>
      </c>
      <c r="D292" s="11" t="e">
        <f>VLOOKUP(B292,#REF!,3,FALSE)</f>
        <v>#REF!</v>
      </c>
      <c r="E292" s="11" t="e">
        <f>VLOOKUP(B292,#REF!,4,FALSE)</f>
        <v>#REF!</v>
      </c>
      <c r="F292" s="11" t="e">
        <f>VLOOKUP(B292,#REF!,5,FALSE)</f>
        <v>#REF!</v>
      </c>
      <c r="G292" s="13" t="e">
        <f>VLOOKUP($B292,#REF!,7,FALSE)</f>
        <v>#REF!</v>
      </c>
      <c r="H292" s="14" t="e">
        <f>VLOOKUP($B292,#REF!,7,FALSE)</f>
        <v>#REF!</v>
      </c>
      <c r="I292" s="13" t="e">
        <f>VLOOKUP($B292,#REF!,8,FALSE)</f>
        <v>#REF!</v>
      </c>
      <c r="J292" s="13"/>
      <c r="K292" s="13"/>
      <c r="L292" s="13" t="e">
        <f>VLOOKUP($B292,#REF!,11,FALSE)</f>
        <v>#REF!</v>
      </c>
      <c r="M292" s="13"/>
      <c r="N292" s="13"/>
      <c r="O292" s="13"/>
      <c r="P292" s="13"/>
      <c r="Q292" s="16"/>
    </row>
    <row r="293" spans="1:17" ht="21" customHeight="1">
      <c r="A293" s="12"/>
      <c r="B293" s="12"/>
      <c r="C293" s="12"/>
      <c r="D293" s="11"/>
      <c r="E293" s="11"/>
      <c r="F293" s="11"/>
      <c r="G293" s="13"/>
      <c r="H293" s="14"/>
      <c r="I293" s="13" t="e">
        <f>VLOOKUP($B292,#REF!,9,FALSE)</f>
        <v>#REF!</v>
      </c>
      <c r="J293" s="14" t="e">
        <f>VLOOKUP($B292,#REF!,9,FALSE)</f>
        <v>#REF!</v>
      </c>
      <c r="K293" s="14" t="e">
        <f>VLOOKUP($B292,#REF!,10,FALSE)</f>
        <v>#REF!</v>
      </c>
      <c r="L293" s="13" t="e">
        <f>VLOOKUP($B292,#REF!,11,FALSE)</f>
        <v>#REF!</v>
      </c>
      <c r="M293" s="14" t="e">
        <f>VLOOKUP($B292,#REF!,12,FALSE)</f>
        <v>#REF!</v>
      </c>
      <c r="N293" s="14"/>
      <c r="O293" s="14" t="e">
        <f>VLOOKUP($B292,#REF!,15,FALSE)</f>
        <v>#REF!</v>
      </c>
      <c r="P293" s="14"/>
      <c r="Q293" s="16"/>
    </row>
    <row r="294" spans="1:17" ht="21" customHeight="1">
      <c r="A294" s="12"/>
      <c r="B294" s="12"/>
      <c r="C294" s="12"/>
      <c r="D294" s="11"/>
      <c r="E294" s="11"/>
      <c r="F294" s="11"/>
      <c r="G294" s="13"/>
      <c r="H294" s="14"/>
      <c r="I294" s="13"/>
      <c r="J294" s="14"/>
      <c r="K294" s="14"/>
      <c r="L294" s="13"/>
      <c r="M294" s="14" t="e">
        <f>VLOOKUP($B292,#REF!,13,FALSE)</f>
        <v>#REF!</v>
      </c>
      <c r="N294" s="14" t="e">
        <f>VLOOKUP($B292,#REF!,14,FALSE)</f>
        <v>#REF!</v>
      </c>
      <c r="O294" s="14" t="e">
        <f>VLOOKUP($B292,#REF!,16,FALSE)</f>
        <v>#REF!</v>
      </c>
      <c r="P294" s="14" t="e">
        <f>VLOOKUP($B292,#REF!,17,FALSE)</f>
        <v>#REF!</v>
      </c>
      <c r="Q294" s="16"/>
    </row>
    <row r="295" spans="1:17" ht="21" customHeight="1">
      <c r="A295" s="12">
        <v>97</v>
      </c>
      <c r="B295" s="12">
        <v>817</v>
      </c>
      <c r="C295" s="12" t="e">
        <f>VLOOKUP(B295,#REF!,3,FALSE)</f>
        <v>#REF!</v>
      </c>
      <c r="D295" s="11" t="e">
        <f>VLOOKUP(B295,#REF!,3,FALSE)</f>
        <v>#REF!</v>
      </c>
      <c r="E295" s="11" t="e">
        <f>VLOOKUP(B295,#REF!,4,FALSE)</f>
        <v>#REF!</v>
      </c>
      <c r="F295" s="11" t="e">
        <f>VLOOKUP(B295,#REF!,5,FALSE)</f>
        <v>#REF!</v>
      </c>
      <c r="G295" s="13" t="e">
        <f>VLOOKUP($B295,#REF!,7,FALSE)</f>
        <v>#REF!</v>
      </c>
      <c r="H295" s="14" t="e">
        <f>VLOOKUP($B295,#REF!,7,FALSE)</f>
        <v>#REF!</v>
      </c>
      <c r="I295" s="13" t="e">
        <f>VLOOKUP($B295,#REF!,8,FALSE)</f>
        <v>#REF!</v>
      </c>
      <c r="J295" s="13"/>
      <c r="K295" s="13"/>
      <c r="L295" s="13" t="e">
        <f>VLOOKUP($B295,#REF!,11,FALSE)</f>
        <v>#REF!</v>
      </c>
      <c r="M295" s="13"/>
      <c r="N295" s="13"/>
      <c r="O295" s="13"/>
      <c r="P295" s="13"/>
      <c r="Q295" s="16"/>
    </row>
    <row r="296" spans="1:17" ht="21" customHeight="1">
      <c r="A296" s="12"/>
      <c r="B296" s="12"/>
      <c r="C296" s="12"/>
      <c r="D296" s="11"/>
      <c r="E296" s="11"/>
      <c r="F296" s="11"/>
      <c r="G296" s="13"/>
      <c r="H296" s="14"/>
      <c r="I296" s="13" t="e">
        <f>VLOOKUP($B295,#REF!,9,FALSE)</f>
        <v>#REF!</v>
      </c>
      <c r="J296" s="14" t="e">
        <f>VLOOKUP($B295,#REF!,9,FALSE)</f>
        <v>#REF!</v>
      </c>
      <c r="K296" s="14" t="e">
        <f>VLOOKUP($B295,#REF!,10,FALSE)</f>
        <v>#REF!</v>
      </c>
      <c r="L296" s="13" t="e">
        <f>VLOOKUP($B295,#REF!,11,FALSE)</f>
        <v>#REF!</v>
      </c>
      <c r="M296" s="14" t="e">
        <f>VLOOKUP($B295,#REF!,12,FALSE)</f>
        <v>#REF!</v>
      </c>
      <c r="N296" s="14"/>
      <c r="O296" s="14" t="e">
        <f>VLOOKUP($B295,#REF!,15,FALSE)</f>
        <v>#REF!</v>
      </c>
      <c r="P296" s="14"/>
      <c r="Q296" s="16"/>
    </row>
    <row r="297" spans="1:17" ht="21" customHeight="1">
      <c r="A297" s="12"/>
      <c r="B297" s="12"/>
      <c r="C297" s="12"/>
      <c r="D297" s="11"/>
      <c r="E297" s="11"/>
      <c r="F297" s="11"/>
      <c r="G297" s="13"/>
      <c r="H297" s="14"/>
      <c r="I297" s="13"/>
      <c r="J297" s="14"/>
      <c r="K297" s="14"/>
      <c r="L297" s="13"/>
      <c r="M297" s="14" t="e">
        <f>VLOOKUP($B295,#REF!,13,FALSE)</f>
        <v>#REF!</v>
      </c>
      <c r="N297" s="14" t="e">
        <f>VLOOKUP($B295,#REF!,14,FALSE)</f>
        <v>#REF!</v>
      </c>
      <c r="O297" s="14" t="e">
        <f>VLOOKUP($B295,#REF!,16,FALSE)</f>
        <v>#REF!</v>
      </c>
      <c r="P297" s="14" t="e">
        <f>VLOOKUP($B295,#REF!,17,FALSE)</f>
        <v>#REF!</v>
      </c>
      <c r="Q297" s="16"/>
    </row>
    <row r="298" spans="1:17" ht="21" customHeight="1">
      <c r="A298" s="12">
        <v>98</v>
      </c>
      <c r="B298" s="12">
        <v>818</v>
      </c>
      <c r="C298" s="12" t="e">
        <f>VLOOKUP(B298,#REF!,3,FALSE)</f>
        <v>#REF!</v>
      </c>
      <c r="D298" s="11" t="e">
        <f>VLOOKUP(B298,#REF!,3,FALSE)</f>
        <v>#REF!</v>
      </c>
      <c r="E298" s="11" t="e">
        <f>VLOOKUP(B298,#REF!,4,FALSE)</f>
        <v>#REF!</v>
      </c>
      <c r="F298" s="11" t="e">
        <f>VLOOKUP(B298,#REF!,5,FALSE)</f>
        <v>#REF!</v>
      </c>
      <c r="G298" s="13" t="e">
        <f>VLOOKUP($B298,#REF!,7,FALSE)</f>
        <v>#REF!</v>
      </c>
      <c r="H298" s="14" t="e">
        <f>VLOOKUP($B298,#REF!,7,FALSE)</f>
        <v>#REF!</v>
      </c>
      <c r="I298" s="13" t="e">
        <f>VLOOKUP($B298,#REF!,8,FALSE)</f>
        <v>#REF!</v>
      </c>
      <c r="J298" s="13"/>
      <c r="K298" s="13"/>
      <c r="L298" s="13" t="e">
        <f>VLOOKUP($B298,#REF!,11,FALSE)</f>
        <v>#REF!</v>
      </c>
      <c r="M298" s="13"/>
      <c r="N298" s="13"/>
      <c r="O298" s="13"/>
      <c r="P298" s="13"/>
      <c r="Q298" s="16"/>
    </row>
    <row r="299" spans="1:17" ht="21" customHeight="1">
      <c r="A299" s="12"/>
      <c r="B299" s="12"/>
      <c r="C299" s="12"/>
      <c r="D299" s="11"/>
      <c r="E299" s="11"/>
      <c r="F299" s="11"/>
      <c r="G299" s="13"/>
      <c r="H299" s="14"/>
      <c r="I299" s="13" t="e">
        <f>VLOOKUP($B298,#REF!,9,FALSE)</f>
        <v>#REF!</v>
      </c>
      <c r="J299" s="14" t="e">
        <f>VLOOKUP($B298,#REF!,9,FALSE)</f>
        <v>#REF!</v>
      </c>
      <c r="K299" s="14" t="e">
        <f>VLOOKUP($B298,#REF!,10,FALSE)</f>
        <v>#REF!</v>
      </c>
      <c r="L299" s="13" t="e">
        <f>VLOOKUP($B298,#REF!,11,FALSE)</f>
        <v>#REF!</v>
      </c>
      <c r="M299" s="14" t="e">
        <f>VLOOKUP($B298,#REF!,12,FALSE)</f>
        <v>#REF!</v>
      </c>
      <c r="N299" s="14"/>
      <c r="O299" s="14" t="e">
        <f>VLOOKUP($B298,#REF!,15,FALSE)</f>
        <v>#REF!</v>
      </c>
      <c r="P299" s="14"/>
      <c r="Q299" s="16"/>
    </row>
    <row r="300" spans="1:17" ht="21" customHeight="1">
      <c r="A300" s="12"/>
      <c r="B300" s="12"/>
      <c r="C300" s="12"/>
      <c r="D300" s="11"/>
      <c r="E300" s="11"/>
      <c r="F300" s="11"/>
      <c r="G300" s="13"/>
      <c r="H300" s="14"/>
      <c r="I300" s="13"/>
      <c r="J300" s="14"/>
      <c r="K300" s="14"/>
      <c r="L300" s="13"/>
      <c r="M300" s="14" t="e">
        <f>VLOOKUP($B298,#REF!,13,FALSE)</f>
        <v>#REF!</v>
      </c>
      <c r="N300" s="14" t="e">
        <f>VLOOKUP($B298,#REF!,14,FALSE)</f>
        <v>#REF!</v>
      </c>
      <c r="O300" s="14" t="e">
        <f>VLOOKUP($B298,#REF!,16,FALSE)</f>
        <v>#REF!</v>
      </c>
      <c r="P300" s="14" t="e">
        <f>VLOOKUP($B298,#REF!,17,FALSE)</f>
        <v>#REF!</v>
      </c>
      <c r="Q300" s="16"/>
    </row>
    <row r="301" spans="1:17" ht="21" customHeight="1">
      <c r="A301" s="12">
        <v>99</v>
      </c>
      <c r="B301" s="12">
        <v>819</v>
      </c>
      <c r="C301" s="12" t="e">
        <f>VLOOKUP(B301,#REF!,3,FALSE)</f>
        <v>#REF!</v>
      </c>
      <c r="D301" s="11" t="e">
        <f>VLOOKUP(B301,#REF!,3,FALSE)</f>
        <v>#REF!</v>
      </c>
      <c r="E301" s="11" t="e">
        <f>VLOOKUP(B301,#REF!,4,FALSE)</f>
        <v>#REF!</v>
      </c>
      <c r="F301" s="11" t="e">
        <f>VLOOKUP(B301,#REF!,5,FALSE)</f>
        <v>#REF!</v>
      </c>
      <c r="G301" s="13" t="e">
        <f>VLOOKUP($B301,#REF!,7,FALSE)</f>
        <v>#REF!</v>
      </c>
      <c r="H301" s="14" t="e">
        <f>VLOOKUP($B301,#REF!,7,FALSE)</f>
        <v>#REF!</v>
      </c>
      <c r="I301" s="13" t="e">
        <f>VLOOKUP($B301,#REF!,8,FALSE)</f>
        <v>#REF!</v>
      </c>
      <c r="J301" s="13"/>
      <c r="K301" s="13"/>
      <c r="L301" s="13" t="e">
        <f>VLOOKUP($B301,#REF!,11,FALSE)</f>
        <v>#REF!</v>
      </c>
      <c r="M301" s="13"/>
      <c r="N301" s="13"/>
      <c r="O301" s="13"/>
      <c r="P301" s="13"/>
      <c r="Q301" s="16"/>
    </row>
    <row r="302" spans="1:17" ht="21" customHeight="1">
      <c r="A302" s="12"/>
      <c r="B302" s="12"/>
      <c r="C302" s="12"/>
      <c r="D302" s="11"/>
      <c r="E302" s="11"/>
      <c r="F302" s="11"/>
      <c r="G302" s="13"/>
      <c r="H302" s="14"/>
      <c r="I302" s="13" t="e">
        <f>VLOOKUP($B301,#REF!,9,FALSE)</f>
        <v>#REF!</v>
      </c>
      <c r="J302" s="14" t="e">
        <f>VLOOKUP($B301,#REF!,9,FALSE)</f>
        <v>#REF!</v>
      </c>
      <c r="K302" s="14" t="e">
        <f>VLOOKUP($B301,#REF!,10,FALSE)</f>
        <v>#REF!</v>
      </c>
      <c r="L302" s="13" t="e">
        <f>VLOOKUP($B301,#REF!,11,FALSE)</f>
        <v>#REF!</v>
      </c>
      <c r="M302" s="14" t="e">
        <f>VLOOKUP($B301,#REF!,12,FALSE)</f>
        <v>#REF!</v>
      </c>
      <c r="N302" s="14"/>
      <c r="O302" s="14" t="e">
        <f>VLOOKUP($B301,#REF!,15,FALSE)</f>
        <v>#REF!</v>
      </c>
      <c r="P302" s="14"/>
      <c r="Q302" s="16"/>
    </row>
    <row r="303" spans="1:17" ht="21" customHeight="1">
      <c r="A303" s="12"/>
      <c r="B303" s="12"/>
      <c r="C303" s="12"/>
      <c r="D303" s="11"/>
      <c r="E303" s="11"/>
      <c r="F303" s="11"/>
      <c r="G303" s="13"/>
      <c r="H303" s="14"/>
      <c r="I303" s="13"/>
      <c r="J303" s="14"/>
      <c r="K303" s="14"/>
      <c r="L303" s="13"/>
      <c r="M303" s="14" t="e">
        <f>VLOOKUP($B301,#REF!,13,FALSE)</f>
        <v>#REF!</v>
      </c>
      <c r="N303" s="14" t="e">
        <f>VLOOKUP($B301,#REF!,14,FALSE)</f>
        <v>#REF!</v>
      </c>
      <c r="O303" s="14" t="e">
        <f>VLOOKUP($B301,#REF!,16,FALSE)</f>
        <v>#REF!</v>
      </c>
      <c r="P303" s="14" t="e">
        <f>VLOOKUP($B301,#REF!,17,FALSE)</f>
        <v>#REF!</v>
      </c>
      <c r="Q303" s="16"/>
    </row>
    <row r="304" spans="1:17" ht="21" customHeight="1">
      <c r="A304" s="12">
        <v>100</v>
      </c>
      <c r="B304" s="12">
        <v>820</v>
      </c>
      <c r="C304" s="12" t="e">
        <f>VLOOKUP(B304,#REF!,3,FALSE)</f>
        <v>#REF!</v>
      </c>
      <c r="D304" s="11" t="e">
        <f>VLOOKUP(B304,#REF!,3,FALSE)</f>
        <v>#REF!</v>
      </c>
      <c r="E304" s="11" t="e">
        <f>VLOOKUP(B304,#REF!,4,FALSE)</f>
        <v>#REF!</v>
      </c>
      <c r="F304" s="11" t="e">
        <f>VLOOKUP(B304,#REF!,5,FALSE)</f>
        <v>#REF!</v>
      </c>
      <c r="G304" s="13" t="e">
        <f>VLOOKUP($B304,#REF!,7,FALSE)</f>
        <v>#REF!</v>
      </c>
      <c r="H304" s="14" t="e">
        <f>VLOOKUP($B304,#REF!,7,FALSE)</f>
        <v>#REF!</v>
      </c>
      <c r="I304" s="13" t="e">
        <f>VLOOKUP($B304,#REF!,8,FALSE)</f>
        <v>#REF!</v>
      </c>
      <c r="J304" s="13"/>
      <c r="K304" s="13"/>
      <c r="L304" s="13" t="e">
        <f>VLOOKUP($B304,#REF!,11,FALSE)</f>
        <v>#REF!</v>
      </c>
      <c r="M304" s="13"/>
      <c r="N304" s="13"/>
      <c r="O304" s="13"/>
      <c r="P304" s="13"/>
      <c r="Q304" s="16"/>
    </row>
    <row r="305" spans="1:17" ht="21" customHeight="1">
      <c r="A305" s="12"/>
      <c r="B305" s="12"/>
      <c r="C305" s="12"/>
      <c r="D305" s="11"/>
      <c r="E305" s="11"/>
      <c r="F305" s="11"/>
      <c r="G305" s="13"/>
      <c r="H305" s="14"/>
      <c r="I305" s="13" t="e">
        <f>VLOOKUP($B304,#REF!,9,FALSE)</f>
        <v>#REF!</v>
      </c>
      <c r="J305" s="14" t="e">
        <f>VLOOKUP($B304,#REF!,9,FALSE)</f>
        <v>#REF!</v>
      </c>
      <c r="K305" s="14" t="e">
        <f>VLOOKUP($B304,#REF!,10,FALSE)</f>
        <v>#REF!</v>
      </c>
      <c r="L305" s="13" t="e">
        <f>VLOOKUP($B304,#REF!,11,FALSE)</f>
        <v>#REF!</v>
      </c>
      <c r="M305" s="14" t="e">
        <f>VLOOKUP($B304,#REF!,12,FALSE)</f>
        <v>#REF!</v>
      </c>
      <c r="N305" s="14"/>
      <c r="O305" s="14" t="e">
        <f>VLOOKUP($B304,#REF!,15,FALSE)</f>
        <v>#REF!</v>
      </c>
      <c r="P305" s="14"/>
      <c r="Q305" s="16"/>
    </row>
    <row r="306" spans="1:17" ht="21" customHeight="1">
      <c r="A306" s="12"/>
      <c r="B306" s="12"/>
      <c r="C306" s="12"/>
      <c r="D306" s="11"/>
      <c r="E306" s="11"/>
      <c r="F306" s="11"/>
      <c r="G306" s="13"/>
      <c r="H306" s="14"/>
      <c r="I306" s="13"/>
      <c r="J306" s="14"/>
      <c r="K306" s="14"/>
      <c r="L306" s="13"/>
      <c r="M306" s="14" t="e">
        <f>VLOOKUP($B304,#REF!,13,FALSE)</f>
        <v>#REF!</v>
      </c>
      <c r="N306" s="14" t="e">
        <f>VLOOKUP($B304,#REF!,14,FALSE)</f>
        <v>#REF!</v>
      </c>
      <c r="O306" s="14" t="e">
        <f>VLOOKUP($B304,#REF!,16,FALSE)</f>
        <v>#REF!</v>
      </c>
      <c r="P306" s="14" t="e">
        <f>VLOOKUP($B304,#REF!,17,FALSE)</f>
        <v>#REF!</v>
      </c>
      <c r="Q306" s="16"/>
    </row>
    <row r="307" spans="1:17" ht="21" customHeight="1">
      <c r="A307" s="12">
        <v>101</v>
      </c>
      <c r="B307" s="12">
        <v>821</v>
      </c>
      <c r="C307" s="12" t="e">
        <f>VLOOKUP(B307,#REF!,3,FALSE)</f>
        <v>#REF!</v>
      </c>
      <c r="D307" s="11" t="e">
        <f>VLOOKUP(B307,#REF!,3,FALSE)</f>
        <v>#REF!</v>
      </c>
      <c r="E307" s="11" t="e">
        <f>VLOOKUP(B307,#REF!,4,FALSE)</f>
        <v>#REF!</v>
      </c>
      <c r="F307" s="11" t="e">
        <f>VLOOKUP(B307,#REF!,5,FALSE)</f>
        <v>#REF!</v>
      </c>
      <c r="G307" s="13" t="e">
        <f>VLOOKUP($B307,#REF!,7,FALSE)</f>
        <v>#REF!</v>
      </c>
      <c r="H307" s="14" t="e">
        <f>VLOOKUP($B307,#REF!,7,FALSE)</f>
        <v>#REF!</v>
      </c>
      <c r="I307" s="13" t="e">
        <f>VLOOKUP($B307,#REF!,8,FALSE)</f>
        <v>#REF!</v>
      </c>
      <c r="J307" s="13"/>
      <c r="K307" s="13"/>
      <c r="L307" s="13" t="e">
        <f>VLOOKUP($B307,#REF!,11,FALSE)</f>
        <v>#REF!</v>
      </c>
      <c r="M307" s="13"/>
      <c r="N307" s="13"/>
      <c r="O307" s="13"/>
      <c r="P307" s="13"/>
      <c r="Q307" s="16"/>
    </row>
    <row r="308" spans="1:17" ht="21" customHeight="1">
      <c r="A308" s="12"/>
      <c r="B308" s="12"/>
      <c r="C308" s="12"/>
      <c r="D308" s="11"/>
      <c r="E308" s="11"/>
      <c r="F308" s="11"/>
      <c r="G308" s="13"/>
      <c r="H308" s="14"/>
      <c r="I308" s="13" t="e">
        <f>VLOOKUP($B307,#REF!,9,FALSE)</f>
        <v>#REF!</v>
      </c>
      <c r="J308" s="14" t="e">
        <f>VLOOKUP($B307,#REF!,9,FALSE)</f>
        <v>#REF!</v>
      </c>
      <c r="K308" s="14" t="e">
        <f>VLOOKUP($B307,#REF!,10,FALSE)</f>
        <v>#REF!</v>
      </c>
      <c r="L308" s="13" t="e">
        <f>VLOOKUP($B307,#REF!,11,FALSE)</f>
        <v>#REF!</v>
      </c>
      <c r="M308" s="14" t="e">
        <f>VLOOKUP($B307,#REF!,12,FALSE)</f>
        <v>#REF!</v>
      </c>
      <c r="N308" s="14"/>
      <c r="O308" s="14" t="e">
        <f>VLOOKUP($B307,#REF!,15,FALSE)</f>
        <v>#REF!</v>
      </c>
      <c r="P308" s="14"/>
      <c r="Q308" s="16"/>
    </row>
    <row r="309" spans="1:17" ht="21" customHeight="1">
      <c r="A309" s="12"/>
      <c r="B309" s="12"/>
      <c r="C309" s="12"/>
      <c r="D309" s="11"/>
      <c r="E309" s="11"/>
      <c r="F309" s="11"/>
      <c r="G309" s="13"/>
      <c r="H309" s="14"/>
      <c r="I309" s="13"/>
      <c r="J309" s="14"/>
      <c r="K309" s="14"/>
      <c r="L309" s="13"/>
      <c r="M309" s="14" t="e">
        <f>VLOOKUP($B307,#REF!,13,FALSE)</f>
        <v>#REF!</v>
      </c>
      <c r="N309" s="14" t="e">
        <f>VLOOKUP($B307,#REF!,14,FALSE)</f>
        <v>#REF!</v>
      </c>
      <c r="O309" s="14" t="e">
        <f>VLOOKUP($B307,#REF!,16,FALSE)</f>
        <v>#REF!</v>
      </c>
      <c r="P309" s="14" t="e">
        <f>VLOOKUP($B307,#REF!,17,FALSE)</f>
        <v>#REF!</v>
      </c>
      <c r="Q309" s="16"/>
    </row>
    <row r="310" spans="1:17" ht="21" customHeight="1">
      <c r="A310" s="12">
        <v>102</v>
      </c>
      <c r="B310" s="12">
        <v>822</v>
      </c>
      <c r="C310" s="12" t="e">
        <f>VLOOKUP(B310,#REF!,3,FALSE)</f>
        <v>#REF!</v>
      </c>
      <c r="D310" s="11" t="e">
        <f>VLOOKUP(B310,#REF!,3,FALSE)</f>
        <v>#REF!</v>
      </c>
      <c r="E310" s="11" t="e">
        <f>VLOOKUP(B310,#REF!,4,FALSE)</f>
        <v>#REF!</v>
      </c>
      <c r="F310" s="11" t="e">
        <f>VLOOKUP(B310,#REF!,5,FALSE)</f>
        <v>#REF!</v>
      </c>
      <c r="G310" s="13" t="e">
        <f>VLOOKUP($B310,#REF!,7,FALSE)</f>
        <v>#REF!</v>
      </c>
      <c r="H310" s="14" t="e">
        <f>VLOOKUP($B310,#REF!,7,FALSE)</f>
        <v>#REF!</v>
      </c>
      <c r="I310" s="13" t="e">
        <f>VLOOKUP($B310,#REF!,8,FALSE)</f>
        <v>#REF!</v>
      </c>
      <c r="J310" s="13"/>
      <c r="K310" s="13"/>
      <c r="L310" s="13" t="e">
        <f>VLOOKUP($B310,#REF!,11,FALSE)</f>
        <v>#REF!</v>
      </c>
      <c r="M310" s="13"/>
      <c r="N310" s="13"/>
      <c r="O310" s="13"/>
      <c r="P310" s="13"/>
      <c r="Q310" s="16"/>
    </row>
    <row r="311" spans="1:17" ht="21" customHeight="1">
      <c r="A311" s="12"/>
      <c r="B311" s="12"/>
      <c r="C311" s="12"/>
      <c r="D311" s="11"/>
      <c r="E311" s="11"/>
      <c r="F311" s="11"/>
      <c r="G311" s="13"/>
      <c r="H311" s="14"/>
      <c r="I311" s="13" t="e">
        <f>VLOOKUP($B310,#REF!,9,FALSE)</f>
        <v>#REF!</v>
      </c>
      <c r="J311" s="14" t="e">
        <f>VLOOKUP($B310,#REF!,9,FALSE)</f>
        <v>#REF!</v>
      </c>
      <c r="K311" s="14" t="e">
        <f>VLOOKUP($B310,#REF!,10,FALSE)</f>
        <v>#REF!</v>
      </c>
      <c r="L311" s="13" t="e">
        <f>VLOOKUP($B310,#REF!,11,FALSE)</f>
        <v>#REF!</v>
      </c>
      <c r="M311" s="14" t="e">
        <f>VLOOKUP($B310,#REF!,12,FALSE)</f>
        <v>#REF!</v>
      </c>
      <c r="N311" s="14"/>
      <c r="O311" s="14" t="e">
        <f>VLOOKUP($B310,#REF!,15,FALSE)</f>
        <v>#REF!</v>
      </c>
      <c r="P311" s="14"/>
      <c r="Q311" s="16"/>
    </row>
    <row r="312" spans="1:17" ht="21" customHeight="1">
      <c r="A312" s="12"/>
      <c r="B312" s="12"/>
      <c r="C312" s="12"/>
      <c r="D312" s="11"/>
      <c r="E312" s="11"/>
      <c r="F312" s="11"/>
      <c r="G312" s="13"/>
      <c r="H312" s="14"/>
      <c r="I312" s="13"/>
      <c r="J312" s="14"/>
      <c r="K312" s="14"/>
      <c r="L312" s="13"/>
      <c r="M312" s="14" t="e">
        <f>VLOOKUP($B310,#REF!,13,FALSE)</f>
        <v>#REF!</v>
      </c>
      <c r="N312" s="14" t="e">
        <f>VLOOKUP($B310,#REF!,14,FALSE)</f>
        <v>#REF!</v>
      </c>
      <c r="O312" s="14" t="e">
        <f>VLOOKUP($B310,#REF!,16,FALSE)</f>
        <v>#REF!</v>
      </c>
      <c r="P312" s="14" t="e">
        <f>VLOOKUP($B310,#REF!,17,FALSE)</f>
        <v>#REF!</v>
      </c>
      <c r="Q312" s="16"/>
    </row>
    <row r="313" spans="1:17" ht="21" customHeight="1">
      <c r="A313" s="12">
        <v>103</v>
      </c>
      <c r="B313" s="12">
        <v>823</v>
      </c>
      <c r="C313" s="12" t="e">
        <f>VLOOKUP(B313,#REF!,3,FALSE)</f>
        <v>#REF!</v>
      </c>
      <c r="D313" s="11" t="e">
        <f>VLOOKUP(B313,#REF!,3,FALSE)</f>
        <v>#REF!</v>
      </c>
      <c r="E313" s="11" t="e">
        <f>VLOOKUP(B313,#REF!,4,FALSE)</f>
        <v>#REF!</v>
      </c>
      <c r="F313" s="11" t="e">
        <f>VLOOKUP(B313,#REF!,5,FALSE)</f>
        <v>#REF!</v>
      </c>
      <c r="G313" s="13" t="e">
        <f>VLOOKUP($B313,#REF!,7,FALSE)</f>
        <v>#REF!</v>
      </c>
      <c r="H313" s="14" t="e">
        <f>VLOOKUP($B313,#REF!,7,FALSE)</f>
        <v>#REF!</v>
      </c>
      <c r="I313" s="13" t="e">
        <f>VLOOKUP($B313,#REF!,8,FALSE)</f>
        <v>#REF!</v>
      </c>
      <c r="J313" s="13"/>
      <c r="K313" s="13"/>
      <c r="L313" s="13" t="e">
        <f>VLOOKUP($B313,#REF!,11,FALSE)</f>
        <v>#REF!</v>
      </c>
      <c r="M313" s="13"/>
      <c r="N313" s="13"/>
      <c r="O313" s="13"/>
      <c r="P313" s="13"/>
      <c r="Q313" s="16"/>
    </row>
    <row r="314" spans="1:17" ht="21" customHeight="1">
      <c r="A314" s="12"/>
      <c r="B314" s="12"/>
      <c r="C314" s="12"/>
      <c r="D314" s="11"/>
      <c r="E314" s="11"/>
      <c r="F314" s="11"/>
      <c r="G314" s="13"/>
      <c r="H314" s="14"/>
      <c r="I314" s="13" t="e">
        <f>VLOOKUP($B313,#REF!,9,FALSE)</f>
        <v>#REF!</v>
      </c>
      <c r="J314" s="14" t="e">
        <f>VLOOKUP($B313,#REF!,9,FALSE)</f>
        <v>#REF!</v>
      </c>
      <c r="K314" s="14" t="e">
        <f>VLOOKUP($B313,#REF!,10,FALSE)</f>
        <v>#REF!</v>
      </c>
      <c r="L314" s="13" t="e">
        <f>VLOOKUP($B313,#REF!,11,FALSE)</f>
        <v>#REF!</v>
      </c>
      <c r="M314" s="14" t="e">
        <f>VLOOKUP($B313,#REF!,12,FALSE)</f>
        <v>#REF!</v>
      </c>
      <c r="N314" s="14"/>
      <c r="O314" s="14" t="e">
        <f>VLOOKUP($B313,#REF!,15,FALSE)</f>
        <v>#REF!</v>
      </c>
      <c r="P314" s="14"/>
      <c r="Q314" s="16"/>
    </row>
    <row r="315" spans="1:17" ht="21" customHeight="1">
      <c r="A315" s="12"/>
      <c r="B315" s="12"/>
      <c r="C315" s="12"/>
      <c r="D315" s="11"/>
      <c r="E315" s="11"/>
      <c r="F315" s="11"/>
      <c r="G315" s="13"/>
      <c r="H315" s="14"/>
      <c r="I315" s="13"/>
      <c r="J315" s="14"/>
      <c r="K315" s="14"/>
      <c r="L315" s="13"/>
      <c r="M315" s="14" t="e">
        <f>VLOOKUP($B313,#REF!,13,FALSE)</f>
        <v>#REF!</v>
      </c>
      <c r="N315" s="14" t="e">
        <f>VLOOKUP($B313,#REF!,14,FALSE)</f>
        <v>#REF!</v>
      </c>
      <c r="O315" s="14" t="e">
        <f>VLOOKUP($B313,#REF!,16,FALSE)</f>
        <v>#REF!</v>
      </c>
      <c r="P315" s="14" t="e">
        <f>VLOOKUP($B313,#REF!,17,FALSE)</f>
        <v>#REF!</v>
      </c>
      <c r="Q315" s="16"/>
    </row>
    <row r="316" spans="1:17" ht="21" customHeight="1">
      <c r="A316" s="12">
        <v>104</v>
      </c>
      <c r="B316" s="12">
        <v>824</v>
      </c>
      <c r="C316" s="12" t="e">
        <f>VLOOKUP(B316,#REF!,3,FALSE)</f>
        <v>#REF!</v>
      </c>
      <c r="D316" s="11" t="e">
        <f>VLOOKUP(B316,#REF!,3,FALSE)</f>
        <v>#REF!</v>
      </c>
      <c r="E316" s="11" t="e">
        <f>VLOOKUP(B316,#REF!,4,FALSE)</f>
        <v>#REF!</v>
      </c>
      <c r="F316" s="11" t="e">
        <f>VLOOKUP(B316,#REF!,5,FALSE)</f>
        <v>#REF!</v>
      </c>
      <c r="G316" s="13" t="e">
        <f>VLOOKUP($B316,#REF!,7,FALSE)</f>
        <v>#REF!</v>
      </c>
      <c r="H316" s="14" t="e">
        <f>VLOOKUP($B316,#REF!,7,FALSE)</f>
        <v>#REF!</v>
      </c>
      <c r="I316" s="13" t="e">
        <f>VLOOKUP($B316,#REF!,8,FALSE)</f>
        <v>#REF!</v>
      </c>
      <c r="J316" s="13"/>
      <c r="K316" s="13"/>
      <c r="L316" s="13" t="e">
        <f>VLOOKUP($B316,#REF!,11,FALSE)</f>
        <v>#REF!</v>
      </c>
      <c r="M316" s="13"/>
      <c r="N316" s="13"/>
      <c r="O316" s="13"/>
      <c r="P316" s="13"/>
      <c r="Q316" s="16"/>
    </row>
    <row r="317" spans="1:17" ht="21" customHeight="1">
      <c r="A317" s="12"/>
      <c r="B317" s="12"/>
      <c r="C317" s="12"/>
      <c r="D317" s="11"/>
      <c r="E317" s="11"/>
      <c r="F317" s="11"/>
      <c r="G317" s="13"/>
      <c r="H317" s="14"/>
      <c r="I317" s="13" t="e">
        <f>VLOOKUP($B316,#REF!,9,FALSE)</f>
        <v>#REF!</v>
      </c>
      <c r="J317" s="14" t="e">
        <f>VLOOKUP($B316,#REF!,9,FALSE)</f>
        <v>#REF!</v>
      </c>
      <c r="K317" s="14" t="e">
        <f>VLOOKUP($B316,#REF!,10,FALSE)</f>
        <v>#REF!</v>
      </c>
      <c r="L317" s="13" t="e">
        <f>VLOOKUP($B316,#REF!,11,FALSE)</f>
        <v>#REF!</v>
      </c>
      <c r="M317" s="14" t="e">
        <f>VLOOKUP($B316,#REF!,12,FALSE)</f>
        <v>#REF!</v>
      </c>
      <c r="N317" s="14"/>
      <c r="O317" s="14" t="e">
        <f>VLOOKUP($B316,#REF!,15,FALSE)</f>
        <v>#REF!</v>
      </c>
      <c r="P317" s="14"/>
      <c r="Q317" s="16"/>
    </row>
    <row r="318" spans="1:17" ht="21" customHeight="1">
      <c r="A318" s="12"/>
      <c r="B318" s="12"/>
      <c r="C318" s="12"/>
      <c r="D318" s="11"/>
      <c r="E318" s="11"/>
      <c r="F318" s="11"/>
      <c r="G318" s="13"/>
      <c r="H318" s="14"/>
      <c r="I318" s="13"/>
      <c r="J318" s="14"/>
      <c r="K318" s="14"/>
      <c r="L318" s="13"/>
      <c r="M318" s="14" t="e">
        <f>VLOOKUP($B316,#REF!,13,FALSE)</f>
        <v>#REF!</v>
      </c>
      <c r="N318" s="14" t="e">
        <f>VLOOKUP($B316,#REF!,14,FALSE)</f>
        <v>#REF!</v>
      </c>
      <c r="O318" s="14" t="e">
        <f>VLOOKUP($B316,#REF!,16,FALSE)</f>
        <v>#REF!</v>
      </c>
      <c r="P318" s="14" t="e">
        <f>VLOOKUP($B316,#REF!,17,FALSE)</f>
        <v>#REF!</v>
      </c>
      <c r="Q318" s="16"/>
    </row>
    <row r="319" spans="1:17" ht="21" customHeight="1">
      <c r="A319" s="12">
        <v>105</v>
      </c>
      <c r="B319" s="12">
        <v>825</v>
      </c>
      <c r="C319" s="12" t="e">
        <f>VLOOKUP(B319,#REF!,3,FALSE)</f>
        <v>#REF!</v>
      </c>
      <c r="D319" s="11" t="e">
        <f>VLOOKUP(B319,#REF!,3,FALSE)</f>
        <v>#REF!</v>
      </c>
      <c r="E319" s="11" t="e">
        <f>VLOOKUP(B319,#REF!,4,FALSE)</f>
        <v>#REF!</v>
      </c>
      <c r="F319" s="11" t="e">
        <f>VLOOKUP(B319,#REF!,5,FALSE)</f>
        <v>#REF!</v>
      </c>
      <c r="G319" s="13" t="e">
        <f>VLOOKUP($B319,#REF!,7,FALSE)</f>
        <v>#REF!</v>
      </c>
      <c r="H319" s="14" t="e">
        <f>VLOOKUP($B319,#REF!,7,FALSE)</f>
        <v>#REF!</v>
      </c>
      <c r="I319" s="13" t="e">
        <f>VLOOKUP($B319,#REF!,8,FALSE)</f>
        <v>#REF!</v>
      </c>
      <c r="J319" s="13"/>
      <c r="K319" s="13"/>
      <c r="L319" s="13" t="e">
        <f>VLOOKUP($B319,#REF!,11,FALSE)</f>
        <v>#REF!</v>
      </c>
      <c r="M319" s="13"/>
      <c r="N319" s="13"/>
      <c r="O319" s="13"/>
      <c r="P319" s="13"/>
      <c r="Q319" s="16"/>
    </row>
    <row r="320" spans="1:17" ht="21" customHeight="1">
      <c r="A320" s="12"/>
      <c r="B320" s="12"/>
      <c r="C320" s="12"/>
      <c r="D320" s="11"/>
      <c r="E320" s="11"/>
      <c r="F320" s="11"/>
      <c r="G320" s="13"/>
      <c r="H320" s="14"/>
      <c r="I320" s="13" t="e">
        <f>VLOOKUP($B319,#REF!,9,FALSE)</f>
        <v>#REF!</v>
      </c>
      <c r="J320" s="14" t="e">
        <f>VLOOKUP($B319,#REF!,9,FALSE)</f>
        <v>#REF!</v>
      </c>
      <c r="K320" s="14" t="e">
        <f>VLOOKUP($B319,#REF!,10,FALSE)</f>
        <v>#REF!</v>
      </c>
      <c r="L320" s="13" t="e">
        <f>VLOOKUP($B319,#REF!,11,FALSE)</f>
        <v>#REF!</v>
      </c>
      <c r="M320" s="14" t="e">
        <f>VLOOKUP($B319,#REF!,12,FALSE)</f>
        <v>#REF!</v>
      </c>
      <c r="N320" s="14"/>
      <c r="O320" s="14" t="e">
        <f>VLOOKUP($B319,#REF!,15,FALSE)</f>
        <v>#REF!</v>
      </c>
      <c r="P320" s="14"/>
      <c r="Q320" s="16"/>
    </row>
    <row r="321" spans="1:17" ht="21" customHeight="1">
      <c r="A321" s="17"/>
      <c r="B321" s="17"/>
      <c r="C321" s="17"/>
      <c r="D321" s="18"/>
      <c r="E321" s="18"/>
      <c r="F321" s="18"/>
      <c r="G321" s="19"/>
      <c r="H321" s="20"/>
      <c r="I321" s="19"/>
      <c r="J321" s="20"/>
      <c r="K321" s="20"/>
      <c r="L321" s="19"/>
      <c r="M321" s="20" t="e">
        <f>VLOOKUP($B319,#REF!,13,FALSE)</f>
        <v>#REF!</v>
      </c>
      <c r="N321" s="20" t="e">
        <f>VLOOKUP($B319,#REF!,14,FALSE)</f>
        <v>#REF!</v>
      </c>
      <c r="O321" s="20" t="e">
        <f>VLOOKUP($B319,#REF!,16,FALSE)</f>
        <v>#REF!</v>
      </c>
      <c r="P321" s="20" t="e">
        <f>VLOOKUP($B319,#REF!,17,FALSE)</f>
        <v>#REF!</v>
      </c>
      <c r="Q321" s="32"/>
    </row>
    <row r="322" spans="1:17" ht="21" customHeight="1">
      <c r="A322" s="21" t="s">
        <v>372</v>
      </c>
      <c r="B322" s="22"/>
      <c r="C322" s="22"/>
      <c r="D322" s="23"/>
      <c r="E322" s="23"/>
      <c r="F322" s="23"/>
      <c r="G322" s="24" t="e">
        <f>#REF!</f>
        <v>#REF!</v>
      </c>
      <c r="H322" s="25" t="e">
        <f>#REF!</f>
        <v>#REF!</v>
      </c>
      <c r="I322" s="24" t="e">
        <f>#REF!</f>
        <v>#REF!</v>
      </c>
      <c r="J322" s="24"/>
      <c r="K322" s="24"/>
      <c r="L322" s="24" t="e">
        <f>#REF!</f>
        <v>#REF!</v>
      </c>
      <c r="M322" s="24"/>
      <c r="N322" s="24"/>
      <c r="O322" s="24"/>
      <c r="P322" s="24"/>
      <c r="Q322" s="33"/>
    </row>
    <row r="323" spans="1:17" ht="21" customHeight="1">
      <c r="A323" s="26"/>
      <c r="B323" s="12"/>
      <c r="C323" s="12"/>
      <c r="D323" s="11"/>
      <c r="E323" s="11"/>
      <c r="F323" s="11"/>
      <c r="G323" s="13"/>
      <c r="H323" s="14"/>
      <c r="I323" s="13" t="e">
        <f>#REF!</f>
        <v>#REF!</v>
      </c>
      <c r="J323" s="14" t="e">
        <f>#REF!</f>
        <v>#REF!</v>
      </c>
      <c r="K323" s="14" t="e">
        <f>#REF!</f>
        <v>#REF!</v>
      </c>
      <c r="L323" s="13" t="e">
        <f>#REF!</f>
        <v>#REF!</v>
      </c>
      <c r="M323" s="14" t="e">
        <f>#REF!</f>
        <v>#REF!</v>
      </c>
      <c r="N323" s="14"/>
      <c r="O323" s="14" t="e">
        <f>#REF!</f>
        <v>#REF!</v>
      </c>
      <c r="P323" s="14"/>
      <c r="Q323" s="34"/>
    </row>
    <row r="324" spans="1:17" ht="21" customHeight="1">
      <c r="A324" s="26"/>
      <c r="B324" s="12"/>
      <c r="C324" s="12"/>
      <c r="D324" s="11"/>
      <c r="E324" s="11"/>
      <c r="F324" s="11"/>
      <c r="G324" s="13"/>
      <c r="H324" s="14"/>
      <c r="I324" s="13"/>
      <c r="J324" s="14"/>
      <c r="K324" s="14"/>
      <c r="L324" s="13"/>
      <c r="M324" s="14" t="e">
        <f>#REF!</f>
        <v>#REF!</v>
      </c>
      <c r="N324" s="14" t="e">
        <f>#REF!</f>
        <v>#REF!</v>
      </c>
      <c r="O324" s="14" t="e">
        <f>#REF!</f>
        <v>#REF!</v>
      </c>
      <c r="P324" s="14" t="e">
        <f>#REF!</f>
        <v>#REF!</v>
      </c>
      <c r="Q324" s="34"/>
    </row>
    <row r="325" spans="1:17" ht="21" customHeight="1">
      <c r="A325" s="26" t="s">
        <v>373</v>
      </c>
      <c r="B325" s="12"/>
      <c r="C325" s="12"/>
      <c r="D325" s="11"/>
      <c r="E325" s="11"/>
      <c r="F325" s="11"/>
      <c r="G325" s="13" t="e">
        <f>#REF!</f>
        <v>#REF!</v>
      </c>
      <c r="H325" s="14" t="e">
        <f>#REF!</f>
        <v>#REF!</v>
      </c>
      <c r="I325" s="13" t="e">
        <f>#REF!</f>
        <v>#REF!</v>
      </c>
      <c r="J325" s="13"/>
      <c r="K325" s="13"/>
      <c r="L325" s="13" t="e">
        <f>#REF!</f>
        <v>#REF!</v>
      </c>
      <c r="M325" s="13"/>
      <c r="N325" s="13"/>
      <c r="O325" s="13"/>
      <c r="P325" s="13"/>
      <c r="Q325" s="34"/>
    </row>
    <row r="326" spans="1:17" ht="21" customHeight="1">
      <c r="A326" s="26"/>
      <c r="B326" s="12"/>
      <c r="C326" s="12"/>
      <c r="D326" s="11"/>
      <c r="E326" s="11"/>
      <c r="F326" s="11"/>
      <c r="G326" s="13"/>
      <c r="H326" s="14"/>
      <c r="I326" s="13" t="e">
        <f>#REF!</f>
        <v>#REF!</v>
      </c>
      <c r="J326" s="14" t="e">
        <f>#REF!</f>
        <v>#REF!</v>
      </c>
      <c r="K326" s="14" t="e">
        <f>#REF!</f>
        <v>#REF!</v>
      </c>
      <c r="L326" s="13" t="e">
        <f>#REF!</f>
        <v>#REF!</v>
      </c>
      <c r="M326" s="14" t="e">
        <f>#REF!</f>
        <v>#REF!</v>
      </c>
      <c r="N326" s="14"/>
      <c r="O326" s="14" t="e">
        <f>#REF!</f>
        <v>#REF!</v>
      </c>
      <c r="P326" s="14"/>
      <c r="Q326" s="34"/>
    </row>
    <row r="327" spans="1:17" ht="21" customHeight="1">
      <c r="A327" s="26"/>
      <c r="B327" s="12"/>
      <c r="C327" s="12"/>
      <c r="D327" s="11"/>
      <c r="E327" s="11"/>
      <c r="F327" s="11"/>
      <c r="G327" s="13"/>
      <c r="H327" s="14"/>
      <c r="I327" s="13"/>
      <c r="J327" s="14"/>
      <c r="K327" s="14"/>
      <c r="L327" s="13"/>
      <c r="M327" s="14" t="e">
        <f>#REF!</f>
        <v>#REF!</v>
      </c>
      <c r="N327" s="14" t="e">
        <f>#REF!</f>
        <v>#REF!</v>
      </c>
      <c r="O327" s="14" t="e">
        <f>#REF!</f>
        <v>#REF!</v>
      </c>
      <c r="P327" s="14" t="e">
        <f>#REF!</f>
        <v>#REF!</v>
      </c>
      <c r="Q327" s="34"/>
    </row>
    <row r="328" spans="1:17" ht="21" customHeight="1">
      <c r="A328" s="26" t="s">
        <v>374</v>
      </c>
      <c r="B328" s="12"/>
      <c r="C328" s="12"/>
      <c r="D328" s="11"/>
      <c r="E328" s="11"/>
      <c r="F328" s="11"/>
      <c r="G328" s="13" t="e">
        <f>#REF!</f>
        <v>#REF!</v>
      </c>
      <c r="H328" s="14" t="e">
        <f>#REF!</f>
        <v>#REF!</v>
      </c>
      <c r="I328" s="13" t="e">
        <f>#REF!</f>
        <v>#REF!</v>
      </c>
      <c r="J328" s="13"/>
      <c r="K328" s="13"/>
      <c r="L328" s="13" t="e">
        <f>#REF!</f>
        <v>#REF!</v>
      </c>
      <c r="M328" s="13"/>
      <c r="N328" s="13"/>
      <c r="O328" s="13"/>
      <c r="P328" s="13"/>
      <c r="Q328" s="34"/>
    </row>
    <row r="329" spans="1:17" ht="21" customHeight="1">
      <c r="A329" s="26"/>
      <c r="B329" s="12"/>
      <c r="C329" s="12"/>
      <c r="D329" s="11"/>
      <c r="E329" s="11"/>
      <c r="F329" s="11"/>
      <c r="G329" s="13"/>
      <c r="H329" s="14"/>
      <c r="I329" s="13" t="e">
        <f>#REF!</f>
        <v>#REF!</v>
      </c>
      <c r="J329" s="14" t="e">
        <f>#REF!</f>
        <v>#REF!</v>
      </c>
      <c r="K329" s="14" t="e">
        <f>#REF!</f>
        <v>#REF!</v>
      </c>
      <c r="L329" s="13" t="e">
        <f>#REF!</f>
        <v>#REF!</v>
      </c>
      <c r="M329" s="14" t="e">
        <f>#REF!</f>
        <v>#REF!</v>
      </c>
      <c r="N329" s="14"/>
      <c r="O329" s="14" t="e">
        <f>#REF!</f>
        <v>#REF!</v>
      </c>
      <c r="P329" s="14"/>
      <c r="Q329" s="34"/>
    </row>
    <row r="330" spans="1:17" ht="21" customHeight="1">
      <c r="A330" s="27"/>
      <c r="B330" s="28"/>
      <c r="C330" s="28"/>
      <c r="D330" s="29"/>
      <c r="E330" s="29"/>
      <c r="F330" s="29"/>
      <c r="G330" s="30"/>
      <c r="H330" s="31"/>
      <c r="I330" s="30"/>
      <c r="J330" s="31"/>
      <c r="K330" s="31"/>
      <c r="L330" s="30"/>
      <c r="M330" s="31" t="e">
        <f>#REF!</f>
        <v>#REF!</v>
      </c>
      <c r="N330" s="31" t="e">
        <f>#REF!</f>
        <v>#REF!</v>
      </c>
      <c r="O330" s="31" t="e">
        <f>#REF!</f>
        <v>#REF!</v>
      </c>
      <c r="P330" s="31" t="e">
        <f>#REF!</f>
        <v>#REF!</v>
      </c>
      <c r="Q330" s="35"/>
    </row>
  </sheetData>
  <sheetProtection/>
  <autoFilter ref="A6:IT330"/>
  <mergeCells count="1847">
    <mergeCell ref="A1:Q1"/>
    <mergeCell ref="G2:K2"/>
    <mergeCell ref="L2:P2"/>
    <mergeCell ref="G3:H3"/>
    <mergeCell ref="I3:K3"/>
    <mergeCell ref="L3:P3"/>
    <mergeCell ref="G4:H4"/>
    <mergeCell ref="I4:J4"/>
    <mergeCell ref="L4:N4"/>
    <mergeCell ref="O4:P4"/>
    <mergeCell ref="M5:N5"/>
    <mergeCell ref="O5:P5"/>
    <mergeCell ref="I7:K7"/>
    <mergeCell ref="L7:P7"/>
    <mergeCell ref="M8:N8"/>
    <mergeCell ref="O8:P8"/>
    <mergeCell ref="I10:K10"/>
    <mergeCell ref="L10:P10"/>
    <mergeCell ref="M11:N11"/>
    <mergeCell ref="O11:P11"/>
    <mergeCell ref="I13:K13"/>
    <mergeCell ref="L13:P13"/>
    <mergeCell ref="M14:N14"/>
    <mergeCell ref="O14:P14"/>
    <mergeCell ref="I16:K16"/>
    <mergeCell ref="L16:P16"/>
    <mergeCell ref="M17:N17"/>
    <mergeCell ref="O17:P17"/>
    <mergeCell ref="I19:K19"/>
    <mergeCell ref="L19:P19"/>
    <mergeCell ref="M20:N20"/>
    <mergeCell ref="O20:P20"/>
    <mergeCell ref="I22:K22"/>
    <mergeCell ref="L22:P22"/>
    <mergeCell ref="M23:N23"/>
    <mergeCell ref="O23:P23"/>
    <mergeCell ref="I25:K25"/>
    <mergeCell ref="L25:P25"/>
    <mergeCell ref="M26:N26"/>
    <mergeCell ref="O26:P26"/>
    <mergeCell ref="I28:K28"/>
    <mergeCell ref="L28:P28"/>
    <mergeCell ref="M29:N29"/>
    <mergeCell ref="O29:P29"/>
    <mergeCell ref="I31:K31"/>
    <mergeCell ref="L31:P31"/>
    <mergeCell ref="M32:N32"/>
    <mergeCell ref="O32:P32"/>
    <mergeCell ref="I34:K34"/>
    <mergeCell ref="L34:P34"/>
    <mergeCell ref="M35:N35"/>
    <mergeCell ref="O35:P35"/>
    <mergeCell ref="I37:K37"/>
    <mergeCell ref="L37:P37"/>
    <mergeCell ref="M38:N38"/>
    <mergeCell ref="O38:P38"/>
    <mergeCell ref="I40:K40"/>
    <mergeCell ref="L40:P40"/>
    <mergeCell ref="M41:N41"/>
    <mergeCell ref="O41:P41"/>
    <mergeCell ref="I43:K43"/>
    <mergeCell ref="L43:P43"/>
    <mergeCell ref="M44:N44"/>
    <mergeCell ref="O44:P44"/>
    <mergeCell ref="I46:K46"/>
    <mergeCell ref="L46:P46"/>
    <mergeCell ref="M47:N47"/>
    <mergeCell ref="O47:P47"/>
    <mergeCell ref="I49:K49"/>
    <mergeCell ref="L49:P49"/>
    <mergeCell ref="M50:N50"/>
    <mergeCell ref="O50:P50"/>
    <mergeCell ref="I52:K52"/>
    <mergeCell ref="L52:P52"/>
    <mergeCell ref="M53:N53"/>
    <mergeCell ref="O53:P53"/>
    <mergeCell ref="I55:K55"/>
    <mergeCell ref="L55:P55"/>
    <mergeCell ref="M56:N56"/>
    <mergeCell ref="O56:P56"/>
    <mergeCell ref="I58:K58"/>
    <mergeCell ref="L58:P58"/>
    <mergeCell ref="M59:N59"/>
    <mergeCell ref="O59:P59"/>
    <mergeCell ref="I61:K61"/>
    <mergeCell ref="L61:P61"/>
    <mergeCell ref="M62:N62"/>
    <mergeCell ref="O62:P62"/>
    <mergeCell ref="I64:K64"/>
    <mergeCell ref="L64:P64"/>
    <mergeCell ref="M65:N65"/>
    <mergeCell ref="O65:P65"/>
    <mergeCell ref="I67:K67"/>
    <mergeCell ref="L67:P67"/>
    <mergeCell ref="M68:N68"/>
    <mergeCell ref="O68:P68"/>
    <mergeCell ref="I70:K70"/>
    <mergeCell ref="L70:P70"/>
    <mergeCell ref="M71:N71"/>
    <mergeCell ref="O71:P71"/>
    <mergeCell ref="I73:K73"/>
    <mergeCell ref="L73:P73"/>
    <mergeCell ref="M74:N74"/>
    <mergeCell ref="O74:P74"/>
    <mergeCell ref="I76:K76"/>
    <mergeCell ref="L76:P76"/>
    <mergeCell ref="M77:N77"/>
    <mergeCell ref="O77:P77"/>
    <mergeCell ref="I79:K79"/>
    <mergeCell ref="L79:P79"/>
    <mergeCell ref="M80:N80"/>
    <mergeCell ref="O80:P80"/>
    <mergeCell ref="I82:K82"/>
    <mergeCell ref="L82:P82"/>
    <mergeCell ref="M83:N83"/>
    <mergeCell ref="O83:P83"/>
    <mergeCell ref="I85:K85"/>
    <mergeCell ref="L85:P85"/>
    <mergeCell ref="M86:N86"/>
    <mergeCell ref="O86:P86"/>
    <mergeCell ref="I88:K88"/>
    <mergeCell ref="L88:P88"/>
    <mergeCell ref="M89:N89"/>
    <mergeCell ref="O89:P89"/>
    <mergeCell ref="I91:K91"/>
    <mergeCell ref="L91:P91"/>
    <mergeCell ref="M92:N92"/>
    <mergeCell ref="O92:P92"/>
    <mergeCell ref="I94:K94"/>
    <mergeCell ref="L94:P94"/>
    <mergeCell ref="M95:N95"/>
    <mergeCell ref="O95:P95"/>
    <mergeCell ref="I97:K97"/>
    <mergeCell ref="L97:P97"/>
    <mergeCell ref="M98:N98"/>
    <mergeCell ref="O98:P98"/>
    <mergeCell ref="I100:K100"/>
    <mergeCell ref="L100:P100"/>
    <mergeCell ref="M101:N101"/>
    <mergeCell ref="O101:P101"/>
    <mergeCell ref="I103:K103"/>
    <mergeCell ref="L103:P103"/>
    <mergeCell ref="M104:N104"/>
    <mergeCell ref="O104:P104"/>
    <mergeCell ref="I106:K106"/>
    <mergeCell ref="L106:P106"/>
    <mergeCell ref="M107:N107"/>
    <mergeCell ref="O107:P107"/>
    <mergeCell ref="I109:K109"/>
    <mergeCell ref="L109:P109"/>
    <mergeCell ref="M110:N110"/>
    <mergeCell ref="O110:P110"/>
    <mergeCell ref="I112:K112"/>
    <mergeCell ref="L112:P112"/>
    <mergeCell ref="M113:N113"/>
    <mergeCell ref="O113:P113"/>
    <mergeCell ref="I115:K115"/>
    <mergeCell ref="L115:P115"/>
    <mergeCell ref="M116:N116"/>
    <mergeCell ref="O116:P116"/>
    <mergeCell ref="I118:K118"/>
    <mergeCell ref="L118:P118"/>
    <mergeCell ref="M119:N119"/>
    <mergeCell ref="O119:P119"/>
    <mergeCell ref="I121:K121"/>
    <mergeCell ref="L121:P121"/>
    <mergeCell ref="M122:N122"/>
    <mergeCell ref="O122:P122"/>
    <mergeCell ref="I124:K124"/>
    <mergeCell ref="L124:P124"/>
    <mergeCell ref="M125:N125"/>
    <mergeCell ref="O125:P125"/>
    <mergeCell ref="I127:K127"/>
    <mergeCell ref="L127:P127"/>
    <mergeCell ref="M128:N128"/>
    <mergeCell ref="O128:P128"/>
    <mergeCell ref="I130:K130"/>
    <mergeCell ref="L130:P130"/>
    <mergeCell ref="M131:N131"/>
    <mergeCell ref="O131:P131"/>
    <mergeCell ref="I133:K133"/>
    <mergeCell ref="L133:P133"/>
    <mergeCell ref="M134:N134"/>
    <mergeCell ref="O134:P134"/>
    <mergeCell ref="I136:K136"/>
    <mergeCell ref="L136:P136"/>
    <mergeCell ref="M137:N137"/>
    <mergeCell ref="O137:P137"/>
    <mergeCell ref="I139:K139"/>
    <mergeCell ref="L139:P139"/>
    <mergeCell ref="M140:N140"/>
    <mergeCell ref="O140:P140"/>
    <mergeCell ref="I142:K142"/>
    <mergeCell ref="L142:P142"/>
    <mergeCell ref="M143:N143"/>
    <mergeCell ref="O143:P143"/>
    <mergeCell ref="I145:K145"/>
    <mergeCell ref="L145:P145"/>
    <mergeCell ref="M146:N146"/>
    <mergeCell ref="O146:P146"/>
    <mergeCell ref="I148:K148"/>
    <mergeCell ref="L148:P148"/>
    <mergeCell ref="M149:N149"/>
    <mergeCell ref="O149:P149"/>
    <mergeCell ref="I151:K151"/>
    <mergeCell ref="L151:P151"/>
    <mergeCell ref="M152:N152"/>
    <mergeCell ref="O152:P152"/>
    <mergeCell ref="I154:K154"/>
    <mergeCell ref="L154:P154"/>
    <mergeCell ref="M155:N155"/>
    <mergeCell ref="O155:P155"/>
    <mergeCell ref="I157:K157"/>
    <mergeCell ref="L157:P157"/>
    <mergeCell ref="M158:N158"/>
    <mergeCell ref="O158:P158"/>
    <mergeCell ref="I160:K160"/>
    <mergeCell ref="L160:P160"/>
    <mergeCell ref="M161:N161"/>
    <mergeCell ref="O161:P161"/>
    <mergeCell ref="I163:K163"/>
    <mergeCell ref="L163:P163"/>
    <mergeCell ref="M164:N164"/>
    <mergeCell ref="O164:P164"/>
    <mergeCell ref="I166:K166"/>
    <mergeCell ref="L166:P166"/>
    <mergeCell ref="M167:N167"/>
    <mergeCell ref="O167:P167"/>
    <mergeCell ref="I169:K169"/>
    <mergeCell ref="L169:P169"/>
    <mergeCell ref="M170:N170"/>
    <mergeCell ref="O170:P170"/>
    <mergeCell ref="I172:K172"/>
    <mergeCell ref="L172:P172"/>
    <mergeCell ref="M173:N173"/>
    <mergeCell ref="O173:P173"/>
    <mergeCell ref="I175:K175"/>
    <mergeCell ref="L175:P175"/>
    <mergeCell ref="M176:N176"/>
    <mergeCell ref="O176:P176"/>
    <mergeCell ref="I178:K178"/>
    <mergeCell ref="L178:P178"/>
    <mergeCell ref="M179:N179"/>
    <mergeCell ref="O179:P179"/>
    <mergeCell ref="I181:K181"/>
    <mergeCell ref="L181:P181"/>
    <mergeCell ref="M182:N182"/>
    <mergeCell ref="O182:P182"/>
    <mergeCell ref="I184:K184"/>
    <mergeCell ref="L184:P184"/>
    <mergeCell ref="M185:N185"/>
    <mergeCell ref="O185:P185"/>
    <mergeCell ref="I187:K187"/>
    <mergeCell ref="L187:P187"/>
    <mergeCell ref="M188:N188"/>
    <mergeCell ref="O188:P188"/>
    <mergeCell ref="I190:K190"/>
    <mergeCell ref="L190:P190"/>
    <mergeCell ref="M191:N191"/>
    <mergeCell ref="O191:P191"/>
    <mergeCell ref="I193:K193"/>
    <mergeCell ref="L193:P193"/>
    <mergeCell ref="M194:N194"/>
    <mergeCell ref="O194:P194"/>
    <mergeCell ref="I196:K196"/>
    <mergeCell ref="L196:P196"/>
    <mergeCell ref="M197:N197"/>
    <mergeCell ref="O197:P197"/>
    <mergeCell ref="I199:K199"/>
    <mergeCell ref="L199:P199"/>
    <mergeCell ref="M200:N200"/>
    <mergeCell ref="O200:P200"/>
    <mergeCell ref="I202:K202"/>
    <mergeCell ref="L202:P202"/>
    <mergeCell ref="M203:N203"/>
    <mergeCell ref="O203:P203"/>
    <mergeCell ref="I205:K205"/>
    <mergeCell ref="L205:P205"/>
    <mergeCell ref="M206:N206"/>
    <mergeCell ref="O206:P206"/>
    <mergeCell ref="I208:K208"/>
    <mergeCell ref="L208:P208"/>
    <mergeCell ref="M209:N209"/>
    <mergeCell ref="O209:P209"/>
    <mergeCell ref="I211:K211"/>
    <mergeCell ref="L211:P211"/>
    <mergeCell ref="M212:N212"/>
    <mergeCell ref="O212:P212"/>
    <mergeCell ref="I214:K214"/>
    <mergeCell ref="L214:P214"/>
    <mergeCell ref="M215:N215"/>
    <mergeCell ref="O215:P215"/>
    <mergeCell ref="I217:K217"/>
    <mergeCell ref="L217:P217"/>
    <mergeCell ref="M218:N218"/>
    <mergeCell ref="O218:P218"/>
    <mergeCell ref="I220:K220"/>
    <mergeCell ref="L220:P220"/>
    <mergeCell ref="M221:N221"/>
    <mergeCell ref="O221:P221"/>
    <mergeCell ref="I223:K223"/>
    <mergeCell ref="L223:P223"/>
    <mergeCell ref="M224:N224"/>
    <mergeCell ref="O224:P224"/>
    <mergeCell ref="I226:K226"/>
    <mergeCell ref="L226:P226"/>
    <mergeCell ref="M227:N227"/>
    <mergeCell ref="O227:P227"/>
    <mergeCell ref="I229:K229"/>
    <mergeCell ref="L229:P229"/>
    <mergeCell ref="M230:N230"/>
    <mergeCell ref="O230:P230"/>
    <mergeCell ref="I232:K232"/>
    <mergeCell ref="L232:P232"/>
    <mergeCell ref="M233:N233"/>
    <mergeCell ref="O233:P233"/>
    <mergeCell ref="I235:K235"/>
    <mergeCell ref="L235:P235"/>
    <mergeCell ref="M236:N236"/>
    <mergeCell ref="O236:P236"/>
    <mergeCell ref="I238:K238"/>
    <mergeCell ref="L238:P238"/>
    <mergeCell ref="M239:N239"/>
    <mergeCell ref="O239:P239"/>
    <mergeCell ref="I241:K241"/>
    <mergeCell ref="L241:P241"/>
    <mergeCell ref="M242:N242"/>
    <mergeCell ref="O242:P242"/>
    <mergeCell ref="I244:K244"/>
    <mergeCell ref="L244:P244"/>
    <mergeCell ref="M245:N245"/>
    <mergeCell ref="O245:P245"/>
    <mergeCell ref="I247:K247"/>
    <mergeCell ref="L247:P247"/>
    <mergeCell ref="M248:N248"/>
    <mergeCell ref="O248:P248"/>
    <mergeCell ref="I250:K250"/>
    <mergeCell ref="L250:P250"/>
    <mergeCell ref="M251:N251"/>
    <mergeCell ref="O251:P251"/>
    <mergeCell ref="I253:K253"/>
    <mergeCell ref="L253:P253"/>
    <mergeCell ref="M254:N254"/>
    <mergeCell ref="O254:P254"/>
    <mergeCell ref="I256:K256"/>
    <mergeCell ref="L256:P256"/>
    <mergeCell ref="M257:N257"/>
    <mergeCell ref="O257:P257"/>
    <mergeCell ref="I259:K259"/>
    <mergeCell ref="L259:P259"/>
    <mergeCell ref="M260:N260"/>
    <mergeCell ref="O260:P260"/>
    <mergeCell ref="I262:K262"/>
    <mergeCell ref="L262:P262"/>
    <mergeCell ref="M263:N263"/>
    <mergeCell ref="O263:P263"/>
    <mergeCell ref="I265:K265"/>
    <mergeCell ref="L265:P265"/>
    <mergeCell ref="M266:N266"/>
    <mergeCell ref="O266:P266"/>
    <mergeCell ref="I268:K268"/>
    <mergeCell ref="L268:P268"/>
    <mergeCell ref="M269:N269"/>
    <mergeCell ref="O269:P269"/>
    <mergeCell ref="I271:K271"/>
    <mergeCell ref="L271:P271"/>
    <mergeCell ref="M272:N272"/>
    <mergeCell ref="O272:P272"/>
    <mergeCell ref="I274:K274"/>
    <mergeCell ref="L274:P274"/>
    <mergeCell ref="M275:N275"/>
    <mergeCell ref="O275:P275"/>
    <mergeCell ref="I277:K277"/>
    <mergeCell ref="L277:P277"/>
    <mergeCell ref="M278:N278"/>
    <mergeCell ref="O278:P278"/>
    <mergeCell ref="I280:K280"/>
    <mergeCell ref="L280:P280"/>
    <mergeCell ref="M281:N281"/>
    <mergeCell ref="O281:P281"/>
    <mergeCell ref="I283:K283"/>
    <mergeCell ref="L283:P283"/>
    <mergeCell ref="M284:N284"/>
    <mergeCell ref="O284:P284"/>
    <mergeCell ref="I286:K286"/>
    <mergeCell ref="L286:P286"/>
    <mergeCell ref="M287:N287"/>
    <mergeCell ref="O287:P287"/>
    <mergeCell ref="I289:K289"/>
    <mergeCell ref="L289:P289"/>
    <mergeCell ref="M290:N290"/>
    <mergeCell ref="O290:P290"/>
    <mergeCell ref="I292:K292"/>
    <mergeCell ref="L292:P292"/>
    <mergeCell ref="M293:N293"/>
    <mergeCell ref="O293:P293"/>
    <mergeCell ref="I295:K295"/>
    <mergeCell ref="L295:P295"/>
    <mergeCell ref="M296:N296"/>
    <mergeCell ref="O296:P296"/>
    <mergeCell ref="I298:K298"/>
    <mergeCell ref="L298:P298"/>
    <mergeCell ref="M299:N299"/>
    <mergeCell ref="O299:P299"/>
    <mergeCell ref="I301:K301"/>
    <mergeCell ref="L301:P301"/>
    <mergeCell ref="M302:N302"/>
    <mergeCell ref="O302:P302"/>
    <mergeCell ref="I304:K304"/>
    <mergeCell ref="L304:P304"/>
    <mergeCell ref="M305:N305"/>
    <mergeCell ref="O305:P305"/>
    <mergeCell ref="I307:K307"/>
    <mergeCell ref="L307:P307"/>
    <mergeCell ref="M308:N308"/>
    <mergeCell ref="O308:P308"/>
    <mergeCell ref="I310:K310"/>
    <mergeCell ref="L310:P310"/>
    <mergeCell ref="M311:N311"/>
    <mergeCell ref="O311:P311"/>
    <mergeCell ref="I313:K313"/>
    <mergeCell ref="L313:P313"/>
    <mergeCell ref="M314:N314"/>
    <mergeCell ref="O314:P314"/>
    <mergeCell ref="I316:K316"/>
    <mergeCell ref="L316:P316"/>
    <mergeCell ref="M317:N317"/>
    <mergeCell ref="O317:P317"/>
    <mergeCell ref="I319:K319"/>
    <mergeCell ref="L319:P319"/>
    <mergeCell ref="M320:N320"/>
    <mergeCell ref="O320:P320"/>
    <mergeCell ref="I322:K322"/>
    <mergeCell ref="L322:P322"/>
    <mergeCell ref="M323:N323"/>
    <mergeCell ref="O323:P323"/>
    <mergeCell ref="I325:K325"/>
    <mergeCell ref="L325:P325"/>
    <mergeCell ref="M326:N326"/>
    <mergeCell ref="O326:P326"/>
    <mergeCell ref="I328:K328"/>
    <mergeCell ref="L328:P328"/>
    <mergeCell ref="M329:N329"/>
    <mergeCell ref="O329:P329"/>
    <mergeCell ref="A2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B2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C2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D5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E5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G5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G313:G315"/>
    <mergeCell ref="G316:G318"/>
    <mergeCell ref="G319:G321"/>
    <mergeCell ref="G322:G324"/>
    <mergeCell ref="G325:G327"/>
    <mergeCell ref="G328:G330"/>
    <mergeCell ref="H5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4"/>
    <mergeCell ref="H265:H267"/>
    <mergeCell ref="H268:H270"/>
    <mergeCell ref="H271:H273"/>
    <mergeCell ref="H274:H276"/>
    <mergeCell ref="H277:H279"/>
    <mergeCell ref="H280:H282"/>
    <mergeCell ref="H283:H285"/>
    <mergeCell ref="H286:H288"/>
    <mergeCell ref="H289:H291"/>
    <mergeCell ref="H292:H294"/>
    <mergeCell ref="H295:H297"/>
    <mergeCell ref="H298:H300"/>
    <mergeCell ref="H301:H303"/>
    <mergeCell ref="H304:H306"/>
    <mergeCell ref="H307:H309"/>
    <mergeCell ref="H310:H312"/>
    <mergeCell ref="H313:H315"/>
    <mergeCell ref="H316:H318"/>
    <mergeCell ref="H319:H321"/>
    <mergeCell ref="H322:H324"/>
    <mergeCell ref="H325:H327"/>
    <mergeCell ref="H328:H330"/>
    <mergeCell ref="I5:I6"/>
    <mergeCell ref="I8:I9"/>
    <mergeCell ref="I11:I12"/>
    <mergeCell ref="I14:I15"/>
    <mergeCell ref="I17:I18"/>
    <mergeCell ref="I20:I21"/>
    <mergeCell ref="I23:I24"/>
    <mergeCell ref="I26:I27"/>
    <mergeCell ref="I29:I30"/>
    <mergeCell ref="I32:I33"/>
    <mergeCell ref="I35:I36"/>
    <mergeCell ref="I38:I39"/>
    <mergeCell ref="I41:I42"/>
    <mergeCell ref="I44:I45"/>
    <mergeCell ref="I47:I48"/>
    <mergeCell ref="I50:I51"/>
    <mergeCell ref="I53:I54"/>
    <mergeCell ref="I56:I57"/>
    <mergeCell ref="I59:I60"/>
    <mergeCell ref="I62:I63"/>
    <mergeCell ref="I65:I66"/>
    <mergeCell ref="I68:I69"/>
    <mergeCell ref="I71:I72"/>
    <mergeCell ref="I74:I75"/>
    <mergeCell ref="I77:I78"/>
    <mergeCell ref="I80:I81"/>
    <mergeCell ref="I83:I84"/>
    <mergeCell ref="I86:I87"/>
    <mergeCell ref="I89:I90"/>
    <mergeCell ref="I92:I93"/>
    <mergeCell ref="I95:I96"/>
    <mergeCell ref="I98:I99"/>
    <mergeCell ref="I101:I102"/>
    <mergeCell ref="I104:I105"/>
    <mergeCell ref="I107:I108"/>
    <mergeCell ref="I110:I111"/>
    <mergeCell ref="I113:I114"/>
    <mergeCell ref="I116:I117"/>
    <mergeCell ref="I119:I120"/>
    <mergeCell ref="I122:I123"/>
    <mergeCell ref="I125:I126"/>
    <mergeCell ref="I128:I129"/>
    <mergeCell ref="I131:I132"/>
    <mergeCell ref="I134:I135"/>
    <mergeCell ref="I137:I138"/>
    <mergeCell ref="I140:I141"/>
    <mergeCell ref="I143:I144"/>
    <mergeCell ref="I146:I147"/>
    <mergeCell ref="I149:I150"/>
    <mergeCell ref="I152:I153"/>
    <mergeCell ref="I155:I156"/>
    <mergeCell ref="I158:I159"/>
    <mergeCell ref="I161:I162"/>
    <mergeCell ref="I164:I165"/>
    <mergeCell ref="I167:I168"/>
    <mergeCell ref="I170:I171"/>
    <mergeCell ref="I173:I174"/>
    <mergeCell ref="I176:I177"/>
    <mergeCell ref="I179:I180"/>
    <mergeCell ref="I182:I183"/>
    <mergeCell ref="I185:I186"/>
    <mergeCell ref="I188:I189"/>
    <mergeCell ref="I191:I192"/>
    <mergeCell ref="I194:I195"/>
    <mergeCell ref="I197:I198"/>
    <mergeCell ref="I200:I201"/>
    <mergeCell ref="I203:I204"/>
    <mergeCell ref="I206:I207"/>
    <mergeCell ref="I209:I210"/>
    <mergeCell ref="I212:I213"/>
    <mergeCell ref="I215:I216"/>
    <mergeCell ref="I218:I219"/>
    <mergeCell ref="I221:I222"/>
    <mergeCell ref="I224:I225"/>
    <mergeCell ref="I227:I228"/>
    <mergeCell ref="I230:I231"/>
    <mergeCell ref="I233:I234"/>
    <mergeCell ref="I236:I237"/>
    <mergeCell ref="I239:I240"/>
    <mergeCell ref="I242:I243"/>
    <mergeCell ref="I245:I246"/>
    <mergeCell ref="I248:I249"/>
    <mergeCell ref="I251:I252"/>
    <mergeCell ref="I254:I255"/>
    <mergeCell ref="I257:I258"/>
    <mergeCell ref="I260:I261"/>
    <mergeCell ref="I263:I264"/>
    <mergeCell ref="I266:I267"/>
    <mergeCell ref="I269:I270"/>
    <mergeCell ref="I272:I273"/>
    <mergeCell ref="I275:I276"/>
    <mergeCell ref="I278:I279"/>
    <mergeCell ref="I281:I282"/>
    <mergeCell ref="I284:I285"/>
    <mergeCell ref="I287:I288"/>
    <mergeCell ref="I290:I291"/>
    <mergeCell ref="I293:I294"/>
    <mergeCell ref="I296:I297"/>
    <mergeCell ref="I299:I300"/>
    <mergeCell ref="I302:I303"/>
    <mergeCell ref="I305:I306"/>
    <mergeCell ref="I308:I309"/>
    <mergeCell ref="I311:I312"/>
    <mergeCell ref="I314:I315"/>
    <mergeCell ref="I317:I318"/>
    <mergeCell ref="I320:I321"/>
    <mergeCell ref="I323:I324"/>
    <mergeCell ref="I326:I327"/>
    <mergeCell ref="I329:I330"/>
    <mergeCell ref="J5:J6"/>
    <mergeCell ref="J8:J9"/>
    <mergeCell ref="J11:J12"/>
    <mergeCell ref="J14:J15"/>
    <mergeCell ref="J17:J18"/>
    <mergeCell ref="J20:J21"/>
    <mergeCell ref="J23:J24"/>
    <mergeCell ref="J26:J27"/>
    <mergeCell ref="J29:J30"/>
    <mergeCell ref="J32:J33"/>
    <mergeCell ref="J35:J36"/>
    <mergeCell ref="J38:J39"/>
    <mergeCell ref="J41:J42"/>
    <mergeCell ref="J44:J45"/>
    <mergeCell ref="J47:J48"/>
    <mergeCell ref="J50:J51"/>
    <mergeCell ref="J53:J54"/>
    <mergeCell ref="J56:J57"/>
    <mergeCell ref="J59:J60"/>
    <mergeCell ref="J62:J63"/>
    <mergeCell ref="J65:J66"/>
    <mergeCell ref="J68:J69"/>
    <mergeCell ref="J71:J72"/>
    <mergeCell ref="J74:J75"/>
    <mergeCell ref="J77:J78"/>
    <mergeCell ref="J80:J81"/>
    <mergeCell ref="J83:J84"/>
    <mergeCell ref="J86:J87"/>
    <mergeCell ref="J89:J90"/>
    <mergeCell ref="J92:J93"/>
    <mergeCell ref="J95:J96"/>
    <mergeCell ref="J98:J99"/>
    <mergeCell ref="J101:J102"/>
    <mergeCell ref="J104:J105"/>
    <mergeCell ref="J107:J108"/>
    <mergeCell ref="J110:J111"/>
    <mergeCell ref="J113:J114"/>
    <mergeCell ref="J116:J117"/>
    <mergeCell ref="J119:J120"/>
    <mergeCell ref="J122:J123"/>
    <mergeCell ref="J125:J126"/>
    <mergeCell ref="J128:J129"/>
    <mergeCell ref="J131:J132"/>
    <mergeCell ref="J134:J135"/>
    <mergeCell ref="J137:J138"/>
    <mergeCell ref="J140:J141"/>
    <mergeCell ref="J143:J144"/>
    <mergeCell ref="J146:J147"/>
    <mergeCell ref="J149:J150"/>
    <mergeCell ref="J152:J153"/>
    <mergeCell ref="J155:J156"/>
    <mergeCell ref="J158:J159"/>
    <mergeCell ref="J161:J162"/>
    <mergeCell ref="J164:J165"/>
    <mergeCell ref="J167:J168"/>
    <mergeCell ref="J170:J171"/>
    <mergeCell ref="J173:J174"/>
    <mergeCell ref="J176:J177"/>
    <mergeCell ref="J179:J180"/>
    <mergeCell ref="J182:J183"/>
    <mergeCell ref="J185:J186"/>
    <mergeCell ref="J188:J189"/>
    <mergeCell ref="J191:J192"/>
    <mergeCell ref="J194:J195"/>
    <mergeCell ref="J197:J198"/>
    <mergeCell ref="J200:J201"/>
    <mergeCell ref="J203:J204"/>
    <mergeCell ref="J206:J207"/>
    <mergeCell ref="J209:J210"/>
    <mergeCell ref="J212:J213"/>
    <mergeCell ref="J215:J216"/>
    <mergeCell ref="J218:J219"/>
    <mergeCell ref="J221:J222"/>
    <mergeCell ref="J224:J225"/>
    <mergeCell ref="J227:J228"/>
    <mergeCell ref="J230:J231"/>
    <mergeCell ref="J233:J234"/>
    <mergeCell ref="J236:J237"/>
    <mergeCell ref="J239:J240"/>
    <mergeCell ref="J242:J243"/>
    <mergeCell ref="J245:J246"/>
    <mergeCell ref="J248:J249"/>
    <mergeCell ref="J251:J252"/>
    <mergeCell ref="J254:J255"/>
    <mergeCell ref="J257:J258"/>
    <mergeCell ref="J260:J261"/>
    <mergeCell ref="J263:J264"/>
    <mergeCell ref="J266:J267"/>
    <mergeCell ref="J269:J270"/>
    <mergeCell ref="J272:J273"/>
    <mergeCell ref="J275:J276"/>
    <mergeCell ref="J278:J279"/>
    <mergeCell ref="J281:J282"/>
    <mergeCell ref="J284:J285"/>
    <mergeCell ref="J287:J288"/>
    <mergeCell ref="J290:J291"/>
    <mergeCell ref="J293:J294"/>
    <mergeCell ref="J296:J297"/>
    <mergeCell ref="J299:J300"/>
    <mergeCell ref="J302:J303"/>
    <mergeCell ref="J305:J306"/>
    <mergeCell ref="J308:J309"/>
    <mergeCell ref="J311:J312"/>
    <mergeCell ref="J314:J315"/>
    <mergeCell ref="J317:J318"/>
    <mergeCell ref="J320:J321"/>
    <mergeCell ref="J323:J324"/>
    <mergeCell ref="J326:J327"/>
    <mergeCell ref="J329:J330"/>
    <mergeCell ref="K5:K6"/>
    <mergeCell ref="K8:K9"/>
    <mergeCell ref="K11:K12"/>
    <mergeCell ref="K14:K15"/>
    <mergeCell ref="K17:K18"/>
    <mergeCell ref="K20:K21"/>
    <mergeCell ref="K23:K24"/>
    <mergeCell ref="K26:K27"/>
    <mergeCell ref="K29:K30"/>
    <mergeCell ref="K32:K33"/>
    <mergeCell ref="K35:K36"/>
    <mergeCell ref="K38:K39"/>
    <mergeCell ref="K41:K42"/>
    <mergeCell ref="K44:K45"/>
    <mergeCell ref="K47:K48"/>
    <mergeCell ref="K50:K51"/>
    <mergeCell ref="K53:K54"/>
    <mergeCell ref="K56:K57"/>
    <mergeCell ref="K59:K60"/>
    <mergeCell ref="K62:K63"/>
    <mergeCell ref="K65:K66"/>
    <mergeCell ref="K68:K69"/>
    <mergeCell ref="K71:K72"/>
    <mergeCell ref="K74:K75"/>
    <mergeCell ref="K77:K78"/>
    <mergeCell ref="K80:K81"/>
    <mergeCell ref="K83:K84"/>
    <mergeCell ref="K86:K87"/>
    <mergeCell ref="K89:K90"/>
    <mergeCell ref="K92:K93"/>
    <mergeCell ref="K95:K96"/>
    <mergeCell ref="K98:K99"/>
    <mergeCell ref="K101:K102"/>
    <mergeCell ref="K104:K105"/>
    <mergeCell ref="K107:K108"/>
    <mergeCell ref="K110:K111"/>
    <mergeCell ref="K113:K114"/>
    <mergeCell ref="K116:K117"/>
    <mergeCell ref="K119:K120"/>
    <mergeCell ref="K122:K123"/>
    <mergeCell ref="K125:K126"/>
    <mergeCell ref="K128:K129"/>
    <mergeCell ref="K131:K132"/>
    <mergeCell ref="K134:K135"/>
    <mergeCell ref="K137:K138"/>
    <mergeCell ref="K140:K141"/>
    <mergeCell ref="K143:K144"/>
    <mergeCell ref="K146:K147"/>
    <mergeCell ref="K149:K150"/>
    <mergeCell ref="K152:K153"/>
    <mergeCell ref="K155:K156"/>
    <mergeCell ref="K158:K159"/>
    <mergeCell ref="K161:K162"/>
    <mergeCell ref="K164:K165"/>
    <mergeCell ref="K167:K168"/>
    <mergeCell ref="K170:K171"/>
    <mergeCell ref="K173:K174"/>
    <mergeCell ref="K176:K177"/>
    <mergeCell ref="K179:K180"/>
    <mergeCell ref="K182:K183"/>
    <mergeCell ref="K185:K186"/>
    <mergeCell ref="K188:K189"/>
    <mergeCell ref="K191:K192"/>
    <mergeCell ref="K194:K195"/>
    <mergeCell ref="K197:K198"/>
    <mergeCell ref="K200:K201"/>
    <mergeCell ref="K203:K204"/>
    <mergeCell ref="K206:K207"/>
    <mergeCell ref="K209:K210"/>
    <mergeCell ref="K212:K213"/>
    <mergeCell ref="K215:K216"/>
    <mergeCell ref="K218:K219"/>
    <mergeCell ref="K221:K222"/>
    <mergeCell ref="K224:K225"/>
    <mergeCell ref="K227:K228"/>
    <mergeCell ref="K230:K231"/>
    <mergeCell ref="K233:K234"/>
    <mergeCell ref="K236:K237"/>
    <mergeCell ref="K239:K240"/>
    <mergeCell ref="K242:K243"/>
    <mergeCell ref="K245:K246"/>
    <mergeCell ref="K248:K249"/>
    <mergeCell ref="K251:K252"/>
    <mergeCell ref="K254:K255"/>
    <mergeCell ref="K257:K258"/>
    <mergeCell ref="K260:K261"/>
    <mergeCell ref="K263:K264"/>
    <mergeCell ref="K266:K267"/>
    <mergeCell ref="K269:K270"/>
    <mergeCell ref="K272:K273"/>
    <mergeCell ref="K275:K276"/>
    <mergeCell ref="K278:K279"/>
    <mergeCell ref="K281:K282"/>
    <mergeCell ref="K284:K285"/>
    <mergeCell ref="K287:K288"/>
    <mergeCell ref="K290:K291"/>
    <mergeCell ref="K293:K294"/>
    <mergeCell ref="K296:K297"/>
    <mergeCell ref="K299:K300"/>
    <mergeCell ref="K302:K303"/>
    <mergeCell ref="K305:K306"/>
    <mergeCell ref="K308:K309"/>
    <mergeCell ref="K311:K312"/>
    <mergeCell ref="K314:K315"/>
    <mergeCell ref="K317:K318"/>
    <mergeCell ref="K320:K321"/>
    <mergeCell ref="K323:K324"/>
    <mergeCell ref="K326:K327"/>
    <mergeCell ref="K329:K330"/>
    <mergeCell ref="L5:L6"/>
    <mergeCell ref="L8:L9"/>
    <mergeCell ref="L11:L12"/>
    <mergeCell ref="L14:L15"/>
    <mergeCell ref="L17:L18"/>
    <mergeCell ref="L20:L21"/>
    <mergeCell ref="L23:L24"/>
    <mergeCell ref="L26:L27"/>
    <mergeCell ref="L29:L30"/>
    <mergeCell ref="L32:L33"/>
    <mergeCell ref="L35:L36"/>
    <mergeCell ref="L38:L39"/>
    <mergeCell ref="L41:L42"/>
    <mergeCell ref="L44:L45"/>
    <mergeCell ref="L47:L48"/>
    <mergeCell ref="L50:L51"/>
    <mergeCell ref="L53:L54"/>
    <mergeCell ref="L56:L57"/>
    <mergeCell ref="L59:L60"/>
    <mergeCell ref="L62:L63"/>
    <mergeCell ref="L65:L66"/>
    <mergeCell ref="L68:L69"/>
    <mergeCell ref="L71:L72"/>
    <mergeCell ref="L74:L75"/>
    <mergeCell ref="L77:L78"/>
    <mergeCell ref="L80:L81"/>
    <mergeCell ref="L83:L84"/>
    <mergeCell ref="L86:L87"/>
    <mergeCell ref="L89:L90"/>
    <mergeCell ref="L92:L93"/>
    <mergeCell ref="L95:L96"/>
    <mergeCell ref="L98:L99"/>
    <mergeCell ref="L101:L102"/>
    <mergeCell ref="L104:L105"/>
    <mergeCell ref="L107:L108"/>
    <mergeCell ref="L110:L111"/>
    <mergeCell ref="L113:L114"/>
    <mergeCell ref="L116:L117"/>
    <mergeCell ref="L119:L120"/>
    <mergeCell ref="L122:L123"/>
    <mergeCell ref="L125:L126"/>
    <mergeCell ref="L128:L129"/>
    <mergeCell ref="L131:L132"/>
    <mergeCell ref="L134:L135"/>
    <mergeCell ref="L137:L138"/>
    <mergeCell ref="L140:L141"/>
    <mergeCell ref="L143:L144"/>
    <mergeCell ref="L146:L147"/>
    <mergeCell ref="L149:L150"/>
    <mergeCell ref="L152:L153"/>
    <mergeCell ref="L155:L156"/>
    <mergeCell ref="L158:L159"/>
    <mergeCell ref="L161:L162"/>
    <mergeCell ref="L164:L165"/>
    <mergeCell ref="L167:L168"/>
    <mergeCell ref="L170:L171"/>
    <mergeCell ref="L173:L174"/>
    <mergeCell ref="L176:L177"/>
    <mergeCell ref="L179:L180"/>
    <mergeCell ref="L182:L183"/>
    <mergeCell ref="L185:L186"/>
    <mergeCell ref="L188:L189"/>
    <mergeCell ref="L191:L192"/>
    <mergeCell ref="L194:L195"/>
    <mergeCell ref="L197:L198"/>
    <mergeCell ref="L200:L201"/>
    <mergeCell ref="L203:L204"/>
    <mergeCell ref="L206:L207"/>
    <mergeCell ref="L209:L210"/>
    <mergeCell ref="L212:L213"/>
    <mergeCell ref="L215:L216"/>
    <mergeCell ref="L218:L219"/>
    <mergeCell ref="L221:L222"/>
    <mergeCell ref="L224:L225"/>
    <mergeCell ref="L227:L228"/>
    <mergeCell ref="L230:L231"/>
    <mergeCell ref="L233:L234"/>
    <mergeCell ref="L236:L237"/>
    <mergeCell ref="L239:L240"/>
    <mergeCell ref="L242:L243"/>
    <mergeCell ref="L245:L246"/>
    <mergeCell ref="L248:L249"/>
    <mergeCell ref="L251:L252"/>
    <mergeCell ref="L254:L255"/>
    <mergeCell ref="L257:L258"/>
    <mergeCell ref="L260:L261"/>
    <mergeCell ref="L263:L264"/>
    <mergeCell ref="L266:L267"/>
    <mergeCell ref="L269:L270"/>
    <mergeCell ref="L272:L273"/>
    <mergeCell ref="L275:L276"/>
    <mergeCell ref="L278:L279"/>
    <mergeCell ref="L281:L282"/>
    <mergeCell ref="L284:L285"/>
    <mergeCell ref="L287:L288"/>
    <mergeCell ref="L290:L291"/>
    <mergeCell ref="L293:L294"/>
    <mergeCell ref="L296:L297"/>
    <mergeCell ref="L299:L300"/>
    <mergeCell ref="L302:L303"/>
    <mergeCell ref="L305:L306"/>
    <mergeCell ref="L308:L309"/>
    <mergeCell ref="L311:L312"/>
    <mergeCell ref="L314:L315"/>
    <mergeCell ref="L317:L318"/>
    <mergeCell ref="L320:L321"/>
    <mergeCell ref="L323:L324"/>
    <mergeCell ref="L326:L327"/>
    <mergeCell ref="L329:L330"/>
    <mergeCell ref="Q2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63:Q165"/>
    <mergeCell ref="Q166:Q168"/>
    <mergeCell ref="Q169:Q171"/>
    <mergeCell ref="Q172:Q174"/>
    <mergeCell ref="Q175:Q177"/>
    <mergeCell ref="Q178:Q180"/>
    <mergeCell ref="Q181:Q183"/>
    <mergeCell ref="Q184:Q186"/>
    <mergeCell ref="Q187:Q189"/>
    <mergeCell ref="Q190:Q192"/>
    <mergeCell ref="Q193:Q195"/>
    <mergeCell ref="Q196:Q198"/>
    <mergeCell ref="Q199:Q201"/>
    <mergeCell ref="Q202:Q204"/>
    <mergeCell ref="Q205:Q207"/>
    <mergeCell ref="Q208:Q210"/>
    <mergeCell ref="Q211:Q213"/>
    <mergeCell ref="Q214:Q216"/>
    <mergeCell ref="Q217:Q219"/>
    <mergeCell ref="Q220:Q222"/>
    <mergeCell ref="Q223:Q225"/>
    <mergeCell ref="Q226:Q228"/>
    <mergeCell ref="Q229:Q231"/>
    <mergeCell ref="Q232:Q234"/>
    <mergeCell ref="Q235:Q237"/>
    <mergeCell ref="Q238:Q240"/>
    <mergeCell ref="Q241:Q243"/>
    <mergeCell ref="Q244:Q246"/>
    <mergeCell ref="Q247:Q249"/>
    <mergeCell ref="Q250:Q252"/>
    <mergeCell ref="Q253:Q255"/>
    <mergeCell ref="Q256:Q258"/>
    <mergeCell ref="Q259:Q261"/>
    <mergeCell ref="Q262:Q264"/>
    <mergeCell ref="Q265:Q267"/>
    <mergeCell ref="Q268:Q270"/>
    <mergeCell ref="Q271:Q273"/>
    <mergeCell ref="Q274:Q276"/>
    <mergeCell ref="Q277:Q279"/>
    <mergeCell ref="Q280:Q282"/>
    <mergeCell ref="Q283:Q285"/>
    <mergeCell ref="Q286:Q288"/>
    <mergeCell ref="Q289:Q291"/>
    <mergeCell ref="Q292:Q294"/>
    <mergeCell ref="Q295:Q297"/>
    <mergeCell ref="Q298:Q300"/>
    <mergeCell ref="Q301:Q303"/>
    <mergeCell ref="Q304:Q306"/>
    <mergeCell ref="Q307:Q309"/>
    <mergeCell ref="Q310:Q312"/>
    <mergeCell ref="Q313:Q315"/>
    <mergeCell ref="Q316:Q318"/>
    <mergeCell ref="Q319:Q321"/>
    <mergeCell ref="Q322:Q324"/>
    <mergeCell ref="Q325:Q327"/>
    <mergeCell ref="Q328:Q330"/>
    <mergeCell ref="D2:F4"/>
    <mergeCell ref="A322:F324"/>
    <mergeCell ref="A325:F327"/>
    <mergeCell ref="A328:F330"/>
  </mergeCells>
  <conditionalFormatting sqref="D7:F9">
    <cfRule type="cellIs" priority="427" dxfId="0" operator="equal" stopIfTrue="1">
      <formula>0</formula>
    </cfRule>
    <cfRule type="cellIs" priority="428" dxfId="0" operator="equal" stopIfTrue="1">
      <formula>0</formula>
    </cfRule>
  </conditionalFormatting>
  <conditionalFormatting sqref="G7:G9 I7:K7 I8:I9 L8:L9 L7:P7">
    <cfRule type="cellIs" priority="426" dxfId="3" operator="equal" stopIfTrue="1">
      <formula>0</formula>
    </cfRule>
  </conditionalFormatting>
  <conditionalFormatting sqref="H7:H9 J8:J9 K8:K9 M8:N8 M9 N9 O9 P9 O8:P8">
    <cfRule type="cellIs" priority="425" dxfId="4" operator="equal" stopIfTrue="1">
      <formula>0</formula>
    </cfRule>
  </conditionalFormatting>
  <conditionalFormatting sqref="D10:F12">
    <cfRule type="cellIs" priority="320" dxfId="0" operator="equal" stopIfTrue="1">
      <formula>0</formula>
    </cfRule>
    <cfRule type="cellIs" priority="424" dxfId="0" operator="equal" stopIfTrue="1">
      <formula>0</formula>
    </cfRule>
  </conditionalFormatting>
  <conditionalFormatting sqref="G10:G12 I10:K10 I11:I12 L11:L12 L10:P10">
    <cfRule type="cellIs" priority="216" dxfId="3" operator="equal" stopIfTrue="1">
      <formula>0</formula>
    </cfRule>
  </conditionalFormatting>
  <conditionalFormatting sqref="H10:H12 J11:J12 K11:K12 M11:N11 M12 N12 O12 P12 O11:P11">
    <cfRule type="cellIs" priority="112" dxfId="4" operator="equal" stopIfTrue="1">
      <formula>0</formula>
    </cfRule>
  </conditionalFormatting>
  <conditionalFormatting sqref="D13:F15">
    <cfRule type="cellIs" priority="319" dxfId="0" operator="equal" stopIfTrue="1">
      <formula>0</formula>
    </cfRule>
    <cfRule type="cellIs" priority="423" dxfId="0" operator="equal" stopIfTrue="1">
      <formula>0</formula>
    </cfRule>
  </conditionalFormatting>
  <conditionalFormatting sqref="G13:G15 I13:K13 I14:I15 L14:L15 L13:P13">
    <cfRule type="cellIs" priority="215" dxfId="3" operator="equal" stopIfTrue="1">
      <formula>0</formula>
    </cfRule>
  </conditionalFormatting>
  <conditionalFormatting sqref="H13:H15 J14:J15 K14:K15 M14:N14 M15 N15 O15 P15 O14:P14">
    <cfRule type="cellIs" priority="111" dxfId="4" operator="equal" stopIfTrue="1">
      <formula>0</formula>
    </cfRule>
  </conditionalFormatting>
  <conditionalFormatting sqref="D16:F18">
    <cfRule type="cellIs" priority="318" dxfId="0" operator="equal" stopIfTrue="1">
      <formula>0</formula>
    </cfRule>
    <cfRule type="cellIs" priority="422" dxfId="0" operator="equal" stopIfTrue="1">
      <formula>0</formula>
    </cfRule>
  </conditionalFormatting>
  <conditionalFormatting sqref="G16:G18 I16:K16 I17:I18 L17:L18 L16:P16">
    <cfRule type="cellIs" priority="214" dxfId="3" operator="equal" stopIfTrue="1">
      <formula>0</formula>
    </cfRule>
  </conditionalFormatting>
  <conditionalFormatting sqref="H16:H18 J17:J18 K17:K18 M17:N17 M18 N18 O18 P18 O17:P17">
    <cfRule type="cellIs" priority="110" dxfId="4" operator="equal" stopIfTrue="1">
      <formula>0</formula>
    </cfRule>
  </conditionalFormatting>
  <conditionalFormatting sqref="D19:F21">
    <cfRule type="cellIs" priority="317" dxfId="0" operator="equal" stopIfTrue="1">
      <formula>0</formula>
    </cfRule>
    <cfRule type="cellIs" priority="421" dxfId="0" operator="equal" stopIfTrue="1">
      <formula>0</formula>
    </cfRule>
  </conditionalFormatting>
  <conditionalFormatting sqref="G19:G21 I19:K19 I20:I21 L20:L21 L19:P19">
    <cfRule type="cellIs" priority="213" dxfId="3" operator="equal" stopIfTrue="1">
      <formula>0</formula>
    </cfRule>
  </conditionalFormatting>
  <conditionalFormatting sqref="H19:H21 J20:J21 K20:K21 M20:N20 M21 N21 O21 P21 O20:P20">
    <cfRule type="cellIs" priority="109" dxfId="4" operator="equal" stopIfTrue="1">
      <formula>0</formula>
    </cfRule>
  </conditionalFormatting>
  <conditionalFormatting sqref="D22:F24">
    <cfRule type="cellIs" priority="316" dxfId="0" operator="equal" stopIfTrue="1">
      <formula>0</formula>
    </cfRule>
    <cfRule type="cellIs" priority="420" dxfId="0" operator="equal" stopIfTrue="1">
      <formula>0</formula>
    </cfRule>
  </conditionalFormatting>
  <conditionalFormatting sqref="G22:G24 I22:K22 I23:I24 L23:L24 L22:P22">
    <cfRule type="cellIs" priority="212" dxfId="3" operator="equal" stopIfTrue="1">
      <formula>0</formula>
    </cfRule>
  </conditionalFormatting>
  <conditionalFormatting sqref="H22:H24 J23:J24 K23:K24 M23:N23 M24 N24 O24 P24 O23:P23">
    <cfRule type="cellIs" priority="108" dxfId="4" operator="equal" stopIfTrue="1">
      <formula>0</formula>
    </cfRule>
  </conditionalFormatting>
  <conditionalFormatting sqref="D25:F27">
    <cfRule type="cellIs" priority="315" dxfId="0" operator="equal" stopIfTrue="1">
      <formula>0</formula>
    </cfRule>
    <cfRule type="cellIs" priority="419" dxfId="0" operator="equal" stopIfTrue="1">
      <formula>0</formula>
    </cfRule>
  </conditionalFormatting>
  <conditionalFormatting sqref="G25:G27 I25:K25 I26:I27 L26:L27 L25:P25">
    <cfRule type="cellIs" priority="211" dxfId="3" operator="equal" stopIfTrue="1">
      <formula>0</formula>
    </cfRule>
  </conditionalFormatting>
  <conditionalFormatting sqref="H25:H27 J26:J27 K26:K27 M26:N26 M27 N27 O27 P27 O26:P26">
    <cfRule type="cellIs" priority="107" dxfId="4" operator="equal" stopIfTrue="1">
      <formula>0</formula>
    </cfRule>
  </conditionalFormatting>
  <conditionalFormatting sqref="D28:F30">
    <cfRule type="cellIs" priority="314" dxfId="0" operator="equal" stopIfTrue="1">
      <formula>0</formula>
    </cfRule>
    <cfRule type="cellIs" priority="418" dxfId="0" operator="equal" stopIfTrue="1">
      <formula>0</formula>
    </cfRule>
  </conditionalFormatting>
  <conditionalFormatting sqref="G28:G30 I28:K28 I29:I30 L29:L30 L28:P28">
    <cfRule type="cellIs" priority="210" dxfId="3" operator="equal" stopIfTrue="1">
      <formula>0</formula>
    </cfRule>
  </conditionalFormatting>
  <conditionalFormatting sqref="H28:H30 J29:J30 K29:K30 M29:N29 M30 N30 O30 P30 O29:P29">
    <cfRule type="cellIs" priority="106" dxfId="4" operator="equal" stopIfTrue="1">
      <formula>0</formula>
    </cfRule>
  </conditionalFormatting>
  <conditionalFormatting sqref="D31:F33">
    <cfRule type="cellIs" priority="313" dxfId="0" operator="equal" stopIfTrue="1">
      <formula>0</formula>
    </cfRule>
    <cfRule type="cellIs" priority="417" dxfId="0" operator="equal" stopIfTrue="1">
      <formula>0</formula>
    </cfRule>
  </conditionalFormatting>
  <conditionalFormatting sqref="G31:G33 I31:K31 I32:I33 L32:L33 L31:P31">
    <cfRule type="cellIs" priority="209" dxfId="3" operator="equal" stopIfTrue="1">
      <formula>0</formula>
    </cfRule>
  </conditionalFormatting>
  <conditionalFormatting sqref="H31:H33 J32:J33 K32:K33 M32:N32 M33 N33 O33 P33 O32:P32">
    <cfRule type="cellIs" priority="105" dxfId="4" operator="equal" stopIfTrue="1">
      <formula>0</formula>
    </cfRule>
  </conditionalFormatting>
  <conditionalFormatting sqref="D34:F36">
    <cfRule type="cellIs" priority="312" dxfId="0" operator="equal" stopIfTrue="1">
      <formula>0</formula>
    </cfRule>
    <cfRule type="cellIs" priority="416" dxfId="0" operator="equal" stopIfTrue="1">
      <formula>0</formula>
    </cfRule>
  </conditionalFormatting>
  <conditionalFormatting sqref="G34:G36 I34:K34 I35:I36 L35:L36 L34:P34">
    <cfRule type="cellIs" priority="208" dxfId="3" operator="equal" stopIfTrue="1">
      <formula>0</formula>
    </cfRule>
  </conditionalFormatting>
  <conditionalFormatting sqref="H34:H36 J35:J36 K35:K36 M35:N35 M36 N36 O36 P36 O35:P35">
    <cfRule type="cellIs" priority="104" dxfId="4" operator="equal" stopIfTrue="1">
      <formula>0</formula>
    </cfRule>
  </conditionalFormatting>
  <conditionalFormatting sqref="D37:F39">
    <cfRule type="cellIs" priority="311" dxfId="0" operator="equal" stopIfTrue="1">
      <formula>0</formula>
    </cfRule>
    <cfRule type="cellIs" priority="415" dxfId="0" operator="equal" stopIfTrue="1">
      <formula>0</formula>
    </cfRule>
  </conditionalFormatting>
  <conditionalFormatting sqref="G37:G39 I37:K37 I38:I39 L38:L39 L37:P37">
    <cfRule type="cellIs" priority="207" dxfId="3" operator="equal" stopIfTrue="1">
      <formula>0</formula>
    </cfRule>
  </conditionalFormatting>
  <conditionalFormatting sqref="H37:H39 J38:J39 K38:K39 M38:N38 M39 N39 O39 P39 O38:P38">
    <cfRule type="cellIs" priority="103" dxfId="4" operator="equal" stopIfTrue="1">
      <formula>0</formula>
    </cfRule>
  </conditionalFormatting>
  <conditionalFormatting sqref="D40:F42">
    <cfRule type="cellIs" priority="310" dxfId="0" operator="equal" stopIfTrue="1">
      <formula>0</formula>
    </cfRule>
    <cfRule type="cellIs" priority="414" dxfId="0" operator="equal" stopIfTrue="1">
      <formula>0</formula>
    </cfRule>
  </conditionalFormatting>
  <conditionalFormatting sqref="G40:G42 I40:K40 I41:I42 L41:L42 L40:P40">
    <cfRule type="cellIs" priority="206" dxfId="3" operator="equal" stopIfTrue="1">
      <formula>0</formula>
    </cfRule>
  </conditionalFormatting>
  <conditionalFormatting sqref="H40:H42 J41:J42 K41:K42 M41:N41 M42 N42 O42 P42 O41:P41">
    <cfRule type="cellIs" priority="102" dxfId="4" operator="equal" stopIfTrue="1">
      <formula>0</formula>
    </cfRule>
  </conditionalFormatting>
  <conditionalFormatting sqref="D43:F45">
    <cfRule type="cellIs" priority="309" dxfId="0" operator="equal" stopIfTrue="1">
      <formula>0</formula>
    </cfRule>
    <cfRule type="cellIs" priority="413" dxfId="0" operator="equal" stopIfTrue="1">
      <formula>0</formula>
    </cfRule>
  </conditionalFormatting>
  <conditionalFormatting sqref="G43:G45 I43:K43 I44:I45 L44:L45 L43:P43">
    <cfRule type="cellIs" priority="205" dxfId="3" operator="equal" stopIfTrue="1">
      <formula>0</formula>
    </cfRule>
  </conditionalFormatting>
  <conditionalFormatting sqref="H43:H45 J44:J45 K44:K45 M44:N44 M45 N45 O45 P45 O44:P44">
    <cfRule type="cellIs" priority="101" dxfId="4" operator="equal" stopIfTrue="1">
      <formula>0</formula>
    </cfRule>
  </conditionalFormatting>
  <conditionalFormatting sqref="D46:F48">
    <cfRule type="cellIs" priority="308" dxfId="0" operator="equal" stopIfTrue="1">
      <formula>0</formula>
    </cfRule>
    <cfRule type="cellIs" priority="412" dxfId="0" operator="equal" stopIfTrue="1">
      <formula>0</formula>
    </cfRule>
  </conditionalFormatting>
  <conditionalFormatting sqref="G46:G48 I46:K46 I47:I48 L47:L48 L46:P46">
    <cfRule type="cellIs" priority="204" dxfId="3" operator="equal" stopIfTrue="1">
      <formula>0</formula>
    </cfRule>
  </conditionalFormatting>
  <conditionalFormatting sqref="H46:H48 J47:J48 K47:K48 M47:N47 M48 N48 O48 P48 O47:P47">
    <cfRule type="cellIs" priority="100" dxfId="4" operator="equal" stopIfTrue="1">
      <formula>0</formula>
    </cfRule>
  </conditionalFormatting>
  <conditionalFormatting sqref="D49:F51">
    <cfRule type="cellIs" priority="307" dxfId="0" operator="equal" stopIfTrue="1">
      <formula>0</formula>
    </cfRule>
    <cfRule type="cellIs" priority="411" dxfId="0" operator="equal" stopIfTrue="1">
      <formula>0</formula>
    </cfRule>
  </conditionalFormatting>
  <conditionalFormatting sqref="G49:G51 I49:K49 I50:I51 L50:L51 L49:P49">
    <cfRule type="cellIs" priority="203" dxfId="3" operator="equal" stopIfTrue="1">
      <formula>0</formula>
    </cfRule>
  </conditionalFormatting>
  <conditionalFormatting sqref="H49:H51 J50:J51 K50:K51 M50:N50 M51 N51 O51 P51 O50:P50">
    <cfRule type="cellIs" priority="99" dxfId="4" operator="equal" stopIfTrue="1">
      <formula>0</formula>
    </cfRule>
  </conditionalFormatting>
  <conditionalFormatting sqref="D52:F54">
    <cfRule type="cellIs" priority="306" dxfId="0" operator="equal" stopIfTrue="1">
      <formula>0</formula>
    </cfRule>
    <cfRule type="cellIs" priority="410" dxfId="0" operator="equal" stopIfTrue="1">
      <formula>0</formula>
    </cfRule>
  </conditionalFormatting>
  <conditionalFormatting sqref="G52:G54 I52:K52 I53:I54 L53:L54 L52:P52">
    <cfRule type="cellIs" priority="202" dxfId="3" operator="equal" stopIfTrue="1">
      <formula>0</formula>
    </cfRule>
  </conditionalFormatting>
  <conditionalFormatting sqref="H52:H54 J53:J54 K53:K54 M53:N53 M54 N54 O54 P54 O53:P53">
    <cfRule type="cellIs" priority="98" dxfId="4" operator="equal" stopIfTrue="1">
      <formula>0</formula>
    </cfRule>
  </conditionalFormatting>
  <conditionalFormatting sqref="D55:F57">
    <cfRule type="cellIs" priority="305" dxfId="0" operator="equal" stopIfTrue="1">
      <formula>0</formula>
    </cfRule>
    <cfRule type="cellIs" priority="409" dxfId="0" operator="equal" stopIfTrue="1">
      <formula>0</formula>
    </cfRule>
  </conditionalFormatting>
  <conditionalFormatting sqref="G55:G57 I55:K55 I56:I57 L56:L57 L55:P55">
    <cfRule type="cellIs" priority="201" dxfId="3" operator="equal" stopIfTrue="1">
      <formula>0</formula>
    </cfRule>
  </conditionalFormatting>
  <conditionalFormatting sqref="H55:H57 J56:J57 K56:K57 M56:N56 M57 N57 O57 P57 O56:P56">
    <cfRule type="cellIs" priority="97" dxfId="4" operator="equal" stopIfTrue="1">
      <formula>0</formula>
    </cfRule>
  </conditionalFormatting>
  <conditionalFormatting sqref="D58:F60">
    <cfRule type="cellIs" priority="304" dxfId="0" operator="equal" stopIfTrue="1">
      <formula>0</formula>
    </cfRule>
    <cfRule type="cellIs" priority="408" dxfId="0" operator="equal" stopIfTrue="1">
      <formula>0</formula>
    </cfRule>
  </conditionalFormatting>
  <conditionalFormatting sqref="G58:G60 I58:K58 I59:I60 L59:L60 L58:P58">
    <cfRule type="cellIs" priority="200" dxfId="3" operator="equal" stopIfTrue="1">
      <formula>0</formula>
    </cfRule>
  </conditionalFormatting>
  <conditionalFormatting sqref="H58:H60 J59:J60 K59:K60 M59:N59 M60 N60 O60 P60 O59:P59">
    <cfRule type="cellIs" priority="96" dxfId="4" operator="equal" stopIfTrue="1">
      <formula>0</formula>
    </cfRule>
  </conditionalFormatting>
  <conditionalFormatting sqref="D61:F63">
    <cfRule type="cellIs" priority="303" dxfId="0" operator="equal" stopIfTrue="1">
      <formula>0</formula>
    </cfRule>
    <cfRule type="cellIs" priority="407" dxfId="0" operator="equal" stopIfTrue="1">
      <formula>0</formula>
    </cfRule>
  </conditionalFormatting>
  <conditionalFormatting sqref="G61:G63 I61:K61 I62:I63 L62:L63 L61:P61">
    <cfRule type="cellIs" priority="199" dxfId="3" operator="equal" stopIfTrue="1">
      <formula>0</formula>
    </cfRule>
  </conditionalFormatting>
  <conditionalFormatting sqref="H61:H63 J62:J63 K62:K63 M62:N62 M63 N63 O63 P63 O62:P62">
    <cfRule type="cellIs" priority="95" dxfId="4" operator="equal" stopIfTrue="1">
      <formula>0</formula>
    </cfRule>
  </conditionalFormatting>
  <conditionalFormatting sqref="D64:F66">
    <cfRule type="cellIs" priority="302" dxfId="0" operator="equal" stopIfTrue="1">
      <formula>0</formula>
    </cfRule>
    <cfRule type="cellIs" priority="406" dxfId="0" operator="equal" stopIfTrue="1">
      <formula>0</formula>
    </cfRule>
  </conditionalFormatting>
  <conditionalFormatting sqref="G64:G66 I64:K64 I65:I66 L65:L66 L64:P64">
    <cfRule type="cellIs" priority="198" dxfId="3" operator="equal" stopIfTrue="1">
      <formula>0</formula>
    </cfRule>
  </conditionalFormatting>
  <conditionalFormatting sqref="H64:H66 J65:J66 K65:K66 M65:N65 M66 N66 O66 P66 O65:P65">
    <cfRule type="cellIs" priority="94" dxfId="4" operator="equal" stopIfTrue="1">
      <formula>0</formula>
    </cfRule>
  </conditionalFormatting>
  <conditionalFormatting sqref="D67:F69">
    <cfRule type="cellIs" priority="301" dxfId="0" operator="equal" stopIfTrue="1">
      <formula>0</formula>
    </cfRule>
    <cfRule type="cellIs" priority="405" dxfId="0" operator="equal" stopIfTrue="1">
      <formula>0</formula>
    </cfRule>
  </conditionalFormatting>
  <conditionalFormatting sqref="G67:G69 I67:K67 I68:I69 L68:L69 L67:P67">
    <cfRule type="cellIs" priority="197" dxfId="3" operator="equal" stopIfTrue="1">
      <formula>0</formula>
    </cfRule>
  </conditionalFormatting>
  <conditionalFormatting sqref="H67:H69 J68:J69 K68:K69 M68:N68 M69 N69 O69 P69 O68:P68">
    <cfRule type="cellIs" priority="93" dxfId="4" operator="equal" stopIfTrue="1">
      <formula>0</formula>
    </cfRule>
  </conditionalFormatting>
  <conditionalFormatting sqref="D70:F72">
    <cfRule type="cellIs" priority="300" dxfId="0" operator="equal" stopIfTrue="1">
      <formula>0</formula>
    </cfRule>
    <cfRule type="cellIs" priority="404" dxfId="0" operator="equal" stopIfTrue="1">
      <formula>0</formula>
    </cfRule>
  </conditionalFormatting>
  <conditionalFormatting sqref="G70:G72 I70:K70 I71:I72 L71:L72 L70:P70">
    <cfRule type="cellIs" priority="196" dxfId="3" operator="equal" stopIfTrue="1">
      <formula>0</formula>
    </cfRule>
  </conditionalFormatting>
  <conditionalFormatting sqref="H70:H72 J71:J72 K71:K72 M71:N71 M72 N72 O72 P72 O71:P71">
    <cfRule type="cellIs" priority="92" dxfId="4" operator="equal" stopIfTrue="1">
      <formula>0</formula>
    </cfRule>
  </conditionalFormatting>
  <conditionalFormatting sqref="D73:F75">
    <cfRule type="cellIs" priority="299" dxfId="0" operator="equal" stopIfTrue="1">
      <formula>0</formula>
    </cfRule>
    <cfRule type="cellIs" priority="403" dxfId="0" operator="equal" stopIfTrue="1">
      <formula>0</formula>
    </cfRule>
  </conditionalFormatting>
  <conditionalFormatting sqref="G73:G75 I73:K73 I74:I75 L74:L75 L73:P73">
    <cfRule type="cellIs" priority="195" dxfId="3" operator="equal" stopIfTrue="1">
      <formula>0</formula>
    </cfRule>
  </conditionalFormatting>
  <conditionalFormatting sqref="H73:H75 J74:J75 K74:K75 M74:N74 M75 N75 O75 P75 O74:P74">
    <cfRule type="cellIs" priority="91" dxfId="4" operator="equal" stopIfTrue="1">
      <formula>0</formula>
    </cfRule>
  </conditionalFormatting>
  <conditionalFormatting sqref="D76:F78">
    <cfRule type="cellIs" priority="298" dxfId="0" operator="equal" stopIfTrue="1">
      <formula>0</formula>
    </cfRule>
    <cfRule type="cellIs" priority="402" dxfId="0" operator="equal" stopIfTrue="1">
      <formula>0</formula>
    </cfRule>
  </conditionalFormatting>
  <conditionalFormatting sqref="G76:G78 I76:K76 I77:I78 L77:L78 L76:P76">
    <cfRule type="cellIs" priority="194" dxfId="3" operator="equal" stopIfTrue="1">
      <formula>0</formula>
    </cfRule>
  </conditionalFormatting>
  <conditionalFormatting sqref="H76:H78 J77:J78 K77:K78 M77:N77 M78 N78 O78 P78 O77:P77">
    <cfRule type="cellIs" priority="90" dxfId="4" operator="equal" stopIfTrue="1">
      <formula>0</formula>
    </cfRule>
  </conditionalFormatting>
  <conditionalFormatting sqref="D79:F81">
    <cfRule type="cellIs" priority="297" dxfId="0" operator="equal" stopIfTrue="1">
      <formula>0</formula>
    </cfRule>
    <cfRule type="cellIs" priority="401" dxfId="0" operator="equal" stopIfTrue="1">
      <formula>0</formula>
    </cfRule>
  </conditionalFormatting>
  <conditionalFormatting sqref="G79:G81 I79:K79 I80:I81 L80:L81 L79:P79">
    <cfRule type="cellIs" priority="193" dxfId="3" operator="equal" stopIfTrue="1">
      <formula>0</formula>
    </cfRule>
  </conditionalFormatting>
  <conditionalFormatting sqref="H79:H81 J80:J81 K80:K81 M80:N80 M81 N81 O81 P81 O80:P80">
    <cfRule type="cellIs" priority="89" dxfId="4" operator="equal" stopIfTrue="1">
      <formula>0</formula>
    </cfRule>
  </conditionalFormatting>
  <conditionalFormatting sqref="D82:F84">
    <cfRule type="cellIs" priority="296" dxfId="0" operator="equal" stopIfTrue="1">
      <formula>0</formula>
    </cfRule>
    <cfRule type="cellIs" priority="400" dxfId="0" operator="equal" stopIfTrue="1">
      <formula>0</formula>
    </cfRule>
  </conditionalFormatting>
  <conditionalFormatting sqref="G82:G84 I82:K82 I83:I84 L83:L84 L82:P82">
    <cfRule type="cellIs" priority="192" dxfId="3" operator="equal" stopIfTrue="1">
      <formula>0</formula>
    </cfRule>
  </conditionalFormatting>
  <conditionalFormatting sqref="H82:H84 J83:J84 K83:K84 M83:N83 M84 N84 O84 P84 O83:P83">
    <cfRule type="cellIs" priority="88" dxfId="4" operator="equal" stopIfTrue="1">
      <formula>0</formula>
    </cfRule>
  </conditionalFormatting>
  <conditionalFormatting sqref="D85:F87">
    <cfRule type="cellIs" priority="295" dxfId="0" operator="equal" stopIfTrue="1">
      <formula>0</formula>
    </cfRule>
    <cfRule type="cellIs" priority="399" dxfId="0" operator="equal" stopIfTrue="1">
      <formula>0</formula>
    </cfRule>
  </conditionalFormatting>
  <conditionalFormatting sqref="G85:G87 I85:K85 I86:I87 L86:L87 L85:P85">
    <cfRule type="cellIs" priority="191" dxfId="3" operator="equal" stopIfTrue="1">
      <formula>0</formula>
    </cfRule>
  </conditionalFormatting>
  <conditionalFormatting sqref="H85:H87 J86:J87 K86:K87 M86:N86 M87 N87 O87 P87 O86:P86">
    <cfRule type="cellIs" priority="87" dxfId="4" operator="equal" stopIfTrue="1">
      <formula>0</formula>
    </cfRule>
  </conditionalFormatting>
  <conditionalFormatting sqref="D88:F90">
    <cfRule type="cellIs" priority="294" dxfId="0" operator="equal" stopIfTrue="1">
      <formula>0</formula>
    </cfRule>
    <cfRule type="cellIs" priority="398" dxfId="0" operator="equal" stopIfTrue="1">
      <formula>0</formula>
    </cfRule>
  </conditionalFormatting>
  <conditionalFormatting sqref="G88:G90 I88:K88 I89:I90 L89:L90 L88:P88">
    <cfRule type="cellIs" priority="190" dxfId="3" operator="equal" stopIfTrue="1">
      <formula>0</formula>
    </cfRule>
  </conditionalFormatting>
  <conditionalFormatting sqref="H88:H90 J89:J90 K89:K90 M89:N89 M90 N90 O90 P90 O89:P89">
    <cfRule type="cellIs" priority="86" dxfId="4" operator="equal" stopIfTrue="1">
      <formula>0</formula>
    </cfRule>
  </conditionalFormatting>
  <conditionalFormatting sqref="D91:F93">
    <cfRule type="cellIs" priority="293" dxfId="0" operator="equal" stopIfTrue="1">
      <formula>0</formula>
    </cfRule>
    <cfRule type="cellIs" priority="397" dxfId="0" operator="equal" stopIfTrue="1">
      <formula>0</formula>
    </cfRule>
  </conditionalFormatting>
  <conditionalFormatting sqref="G91:G93 I91:K91 I92:I93 L92:L93 L91:P91">
    <cfRule type="cellIs" priority="189" dxfId="3" operator="equal" stopIfTrue="1">
      <formula>0</formula>
    </cfRule>
  </conditionalFormatting>
  <conditionalFormatting sqref="H91:H93 J92:J93 K92:K93 M92:N92 M93 N93 O93 P93 O92:P92">
    <cfRule type="cellIs" priority="85" dxfId="4" operator="equal" stopIfTrue="1">
      <formula>0</formula>
    </cfRule>
  </conditionalFormatting>
  <conditionalFormatting sqref="D94:F96">
    <cfRule type="cellIs" priority="292" dxfId="0" operator="equal" stopIfTrue="1">
      <formula>0</formula>
    </cfRule>
    <cfRule type="cellIs" priority="396" dxfId="0" operator="equal" stopIfTrue="1">
      <formula>0</formula>
    </cfRule>
  </conditionalFormatting>
  <conditionalFormatting sqref="G94:G96 I94:K94 I95:I96 L95:L96 L94:P94">
    <cfRule type="cellIs" priority="188" dxfId="3" operator="equal" stopIfTrue="1">
      <formula>0</formula>
    </cfRule>
  </conditionalFormatting>
  <conditionalFormatting sqref="H94:H96 J95:J96 K95:K96 M95:N95 M96 N96 O96 P96 O95:P95">
    <cfRule type="cellIs" priority="84" dxfId="4" operator="equal" stopIfTrue="1">
      <formula>0</formula>
    </cfRule>
  </conditionalFormatting>
  <conditionalFormatting sqref="D97:F99">
    <cfRule type="cellIs" priority="291" dxfId="0" operator="equal" stopIfTrue="1">
      <formula>0</formula>
    </cfRule>
    <cfRule type="cellIs" priority="395" dxfId="0" operator="equal" stopIfTrue="1">
      <formula>0</formula>
    </cfRule>
  </conditionalFormatting>
  <conditionalFormatting sqref="G97:G99 I97:K97 I98:I99 L98:L99 L97:P97">
    <cfRule type="cellIs" priority="187" dxfId="3" operator="equal" stopIfTrue="1">
      <formula>0</formula>
    </cfRule>
  </conditionalFormatting>
  <conditionalFormatting sqref="H97:H99 J98:J99 K98:K99 M98:N98 M99 N99 O99 P99 O98:P98">
    <cfRule type="cellIs" priority="83" dxfId="4" operator="equal" stopIfTrue="1">
      <formula>0</formula>
    </cfRule>
  </conditionalFormatting>
  <conditionalFormatting sqref="D100:F102">
    <cfRule type="cellIs" priority="290" dxfId="0" operator="equal" stopIfTrue="1">
      <formula>0</formula>
    </cfRule>
    <cfRule type="cellIs" priority="394" dxfId="0" operator="equal" stopIfTrue="1">
      <formula>0</formula>
    </cfRule>
  </conditionalFormatting>
  <conditionalFormatting sqref="G100:G102 I100:K100 I101:I102 L101:L102 L100:P100">
    <cfRule type="cellIs" priority="186" dxfId="3" operator="equal" stopIfTrue="1">
      <formula>0</formula>
    </cfRule>
  </conditionalFormatting>
  <conditionalFormatting sqref="H100:H102 J101:J102 K101:K102 M101:N101 M102 N102 O102 P102 O101:P101">
    <cfRule type="cellIs" priority="82" dxfId="4" operator="equal" stopIfTrue="1">
      <formula>0</formula>
    </cfRule>
  </conditionalFormatting>
  <conditionalFormatting sqref="D103:F105">
    <cfRule type="cellIs" priority="289" dxfId="0" operator="equal" stopIfTrue="1">
      <formula>0</formula>
    </cfRule>
    <cfRule type="cellIs" priority="393" dxfId="0" operator="equal" stopIfTrue="1">
      <formula>0</formula>
    </cfRule>
  </conditionalFormatting>
  <conditionalFormatting sqref="G103:G105 I103:K103 I104:I105 L104:L105 L103:P103">
    <cfRule type="cellIs" priority="185" dxfId="3" operator="equal" stopIfTrue="1">
      <formula>0</formula>
    </cfRule>
  </conditionalFormatting>
  <conditionalFormatting sqref="H103:H105 J104:J105 K104:K105 M104:N104 M105 N105 O105 P105 O104:P104">
    <cfRule type="cellIs" priority="81" dxfId="4" operator="equal" stopIfTrue="1">
      <formula>0</formula>
    </cfRule>
  </conditionalFormatting>
  <conditionalFormatting sqref="D106:F108">
    <cfRule type="cellIs" priority="288" dxfId="0" operator="equal" stopIfTrue="1">
      <formula>0</formula>
    </cfRule>
    <cfRule type="cellIs" priority="392" dxfId="0" operator="equal" stopIfTrue="1">
      <formula>0</formula>
    </cfRule>
  </conditionalFormatting>
  <conditionalFormatting sqref="G106:G108 I106:K106 I107:I108 L107:L108 L106:P106">
    <cfRule type="cellIs" priority="184" dxfId="3" operator="equal" stopIfTrue="1">
      <formula>0</formula>
    </cfRule>
  </conditionalFormatting>
  <conditionalFormatting sqref="H106:H108 J107:J108 K107:K108 M107:N107 M108 N108 O108 P108 O107:P107">
    <cfRule type="cellIs" priority="80" dxfId="4" operator="equal" stopIfTrue="1">
      <formula>0</formula>
    </cfRule>
  </conditionalFormatting>
  <conditionalFormatting sqref="D109:F111">
    <cfRule type="cellIs" priority="287" dxfId="0" operator="equal" stopIfTrue="1">
      <formula>0</formula>
    </cfRule>
    <cfRule type="cellIs" priority="391" dxfId="0" operator="equal" stopIfTrue="1">
      <formula>0</formula>
    </cfRule>
  </conditionalFormatting>
  <conditionalFormatting sqref="G109:G111 I109:K109 I110:I111 L110:L111 L109:P109">
    <cfRule type="cellIs" priority="183" dxfId="3" operator="equal" stopIfTrue="1">
      <formula>0</formula>
    </cfRule>
  </conditionalFormatting>
  <conditionalFormatting sqref="H109:H111 J110:J111 K110:K111 M110:N110 M111 N111 O111 P111 O110:P110">
    <cfRule type="cellIs" priority="79" dxfId="4" operator="equal" stopIfTrue="1">
      <formula>0</formula>
    </cfRule>
  </conditionalFormatting>
  <conditionalFormatting sqref="D112:F114">
    <cfRule type="cellIs" priority="286" dxfId="0" operator="equal" stopIfTrue="1">
      <formula>0</formula>
    </cfRule>
    <cfRule type="cellIs" priority="390" dxfId="0" operator="equal" stopIfTrue="1">
      <formula>0</formula>
    </cfRule>
  </conditionalFormatting>
  <conditionalFormatting sqref="G112:G114 I112:K112 I113:I114 L113:L114 L112:P112">
    <cfRule type="cellIs" priority="182" dxfId="3" operator="equal" stopIfTrue="1">
      <formula>0</formula>
    </cfRule>
  </conditionalFormatting>
  <conditionalFormatting sqref="H112:H114 J113:J114 K113:K114 M113:N113 M114 N114 O114 P114 O113:P113">
    <cfRule type="cellIs" priority="78" dxfId="4" operator="equal" stopIfTrue="1">
      <formula>0</formula>
    </cfRule>
  </conditionalFormatting>
  <conditionalFormatting sqref="D115:F117">
    <cfRule type="cellIs" priority="285" dxfId="0" operator="equal" stopIfTrue="1">
      <formula>0</formula>
    </cfRule>
    <cfRule type="cellIs" priority="389" dxfId="0" operator="equal" stopIfTrue="1">
      <formula>0</formula>
    </cfRule>
  </conditionalFormatting>
  <conditionalFormatting sqref="G115:G117 I115:K115 I116:I117 L116:L117 L115:P115">
    <cfRule type="cellIs" priority="181" dxfId="3" operator="equal" stopIfTrue="1">
      <formula>0</formula>
    </cfRule>
  </conditionalFormatting>
  <conditionalFormatting sqref="H115:H117 J116:J117 K116:K117 M116:N116 M117 N117 O117 P117 O116:P116">
    <cfRule type="cellIs" priority="77" dxfId="4" operator="equal" stopIfTrue="1">
      <formula>0</formula>
    </cfRule>
  </conditionalFormatting>
  <conditionalFormatting sqref="D118:F120">
    <cfRule type="cellIs" priority="284" dxfId="0" operator="equal" stopIfTrue="1">
      <formula>0</formula>
    </cfRule>
    <cfRule type="cellIs" priority="388" dxfId="0" operator="equal" stopIfTrue="1">
      <formula>0</formula>
    </cfRule>
  </conditionalFormatting>
  <conditionalFormatting sqref="G118:G120 I118:K118 I119:I120 L119:L120 L118:P118">
    <cfRule type="cellIs" priority="180" dxfId="3" operator="equal" stopIfTrue="1">
      <formula>0</formula>
    </cfRule>
  </conditionalFormatting>
  <conditionalFormatting sqref="H118:H120 J119:J120 K119:K120 M119:N119 M120 N120 O120 P120 O119:P119">
    <cfRule type="cellIs" priority="76" dxfId="4" operator="equal" stopIfTrue="1">
      <formula>0</formula>
    </cfRule>
  </conditionalFormatting>
  <conditionalFormatting sqref="D121:F123">
    <cfRule type="cellIs" priority="283" dxfId="0" operator="equal" stopIfTrue="1">
      <formula>0</formula>
    </cfRule>
    <cfRule type="cellIs" priority="387" dxfId="0" operator="equal" stopIfTrue="1">
      <formula>0</formula>
    </cfRule>
  </conditionalFormatting>
  <conditionalFormatting sqref="G121:G123 I121:K121 I122:I123 L122:L123 L121:P121">
    <cfRule type="cellIs" priority="179" dxfId="3" operator="equal" stopIfTrue="1">
      <formula>0</formula>
    </cfRule>
  </conditionalFormatting>
  <conditionalFormatting sqref="H121:H123 J122:J123 K122:K123 M122:N122 M123 N123 O123 P123 O122:P122">
    <cfRule type="cellIs" priority="75" dxfId="4" operator="equal" stopIfTrue="1">
      <formula>0</formula>
    </cfRule>
  </conditionalFormatting>
  <conditionalFormatting sqref="D124:F126">
    <cfRule type="cellIs" priority="282" dxfId="0" operator="equal" stopIfTrue="1">
      <formula>0</formula>
    </cfRule>
    <cfRule type="cellIs" priority="386" dxfId="0" operator="equal" stopIfTrue="1">
      <formula>0</formula>
    </cfRule>
  </conditionalFormatting>
  <conditionalFormatting sqref="G124:G126 I124:K124 I125:I126 L125:L126 L124:P124">
    <cfRule type="cellIs" priority="178" dxfId="3" operator="equal" stopIfTrue="1">
      <formula>0</formula>
    </cfRule>
  </conditionalFormatting>
  <conditionalFormatting sqref="H124:H126 J125:J126 K125:K126 M125:N125 M126 N126 O126 P126 O125:P125">
    <cfRule type="cellIs" priority="74" dxfId="4" operator="equal" stopIfTrue="1">
      <formula>0</formula>
    </cfRule>
  </conditionalFormatting>
  <conditionalFormatting sqref="D127:F129">
    <cfRule type="cellIs" priority="281" dxfId="0" operator="equal" stopIfTrue="1">
      <formula>0</formula>
    </cfRule>
    <cfRule type="cellIs" priority="385" dxfId="0" operator="equal" stopIfTrue="1">
      <formula>0</formula>
    </cfRule>
  </conditionalFormatting>
  <conditionalFormatting sqref="G127:G129 I127:K127 I128:I129 L128:L129 L127:P127">
    <cfRule type="cellIs" priority="177" dxfId="3" operator="equal" stopIfTrue="1">
      <formula>0</formula>
    </cfRule>
  </conditionalFormatting>
  <conditionalFormatting sqref="H127:H129 J128:J129 K128:K129 M128:N128 M129 N129 O129 P129 O128:P128">
    <cfRule type="cellIs" priority="73" dxfId="4" operator="equal" stopIfTrue="1">
      <formula>0</formula>
    </cfRule>
  </conditionalFormatting>
  <conditionalFormatting sqref="D130:F132">
    <cfRule type="cellIs" priority="280" dxfId="0" operator="equal" stopIfTrue="1">
      <formula>0</formula>
    </cfRule>
    <cfRule type="cellIs" priority="384" dxfId="0" operator="equal" stopIfTrue="1">
      <formula>0</formula>
    </cfRule>
  </conditionalFormatting>
  <conditionalFormatting sqref="G130:G132 I130:K130 I131:I132 L131:L132 L130:P130">
    <cfRule type="cellIs" priority="176" dxfId="3" operator="equal" stopIfTrue="1">
      <formula>0</formula>
    </cfRule>
  </conditionalFormatting>
  <conditionalFormatting sqref="H130:H132 J131:J132 K131:K132 M131:N131 M132 N132 O132 P132 O131:P131">
    <cfRule type="cellIs" priority="72" dxfId="4" operator="equal" stopIfTrue="1">
      <formula>0</formula>
    </cfRule>
  </conditionalFormatting>
  <conditionalFormatting sqref="D133:F135">
    <cfRule type="cellIs" priority="279" dxfId="0" operator="equal" stopIfTrue="1">
      <formula>0</formula>
    </cfRule>
    <cfRule type="cellIs" priority="383" dxfId="0" operator="equal" stopIfTrue="1">
      <formula>0</formula>
    </cfRule>
  </conditionalFormatting>
  <conditionalFormatting sqref="G133:G135 I133:K133 I134:I135 L134:L135 L133:P133">
    <cfRule type="cellIs" priority="175" dxfId="3" operator="equal" stopIfTrue="1">
      <formula>0</formula>
    </cfRule>
  </conditionalFormatting>
  <conditionalFormatting sqref="H133:H135 J134:J135 K134:K135 M134:N134 M135 N135 O135 P135 O134:P134">
    <cfRule type="cellIs" priority="71" dxfId="4" operator="equal" stopIfTrue="1">
      <formula>0</formula>
    </cfRule>
  </conditionalFormatting>
  <conditionalFormatting sqref="D136:F138">
    <cfRule type="cellIs" priority="278" dxfId="0" operator="equal" stopIfTrue="1">
      <formula>0</formula>
    </cfRule>
    <cfRule type="cellIs" priority="382" dxfId="0" operator="equal" stopIfTrue="1">
      <formula>0</formula>
    </cfRule>
  </conditionalFormatting>
  <conditionalFormatting sqref="G136:G138 I136:K136 I137:I138 L137:L138 L136:P136">
    <cfRule type="cellIs" priority="174" dxfId="3" operator="equal" stopIfTrue="1">
      <formula>0</formula>
    </cfRule>
  </conditionalFormatting>
  <conditionalFormatting sqref="H136:H138 J137:J138 K137:K138 M137:N137 M138 N138 O138 P138 O137:P137">
    <cfRule type="cellIs" priority="70" dxfId="4" operator="equal" stopIfTrue="1">
      <formula>0</formula>
    </cfRule>
  </conditionalFormatting>
  <conditionalFormatting sqref="D139:F141">
    <cfRule type="cellIs" priority="277" dxfId="0" operator="equal" stopIfTrue="1">
      <formula>0</formula>
    </cfRule>
    <cfRule type="cellIs" priority="381" dxfId="0" operator="equal" stopIfTrue="1">
      <formula>0</formula>
    </cfRule>
  </conditionalFormatting>
  <conditionalFormatting sqref="G139:G141 I139:K139 I140:I141 L140:L141 L139:P139">
    <cfRule type="cellIs" priority="173" dxfId="3" operator="equal" stopIfTrue="1">
      <formula>0</formula>
    </cfRule>
  </conditionalFormatting>
  <conditionalFormatting sqref="H139:H141 J140:J141 K140:K141 M140:N140 M141 N141 O141 P141 O140:P140">
    <cfRule type="cellIs" priority="69" dxfId="4" operator="equal" stopIfTrue="1">
      <formula>0</formula>
    </cfRule>
  </conditionalFormatting>
  <conditionalFormatting sqref="D142:F144">
    <cfRule type="cellIs" priority="276" dxfId="0" operator="equal" stopIfTrue="1">
      <formula>0</formula>
    </cfRule>
    <cfRule type="cellIs" priority="380" dxfId="0" operator="equal" stopIfTrue="1">
      <formula>0</formula>
    </cfRule>
  </conditionalFormatting>
  <conditionalFormatting sqref="G142:G144 I142:K142 I143:I144 L143:L144 L142:P142">
    <cfRule type="cellIs" priority="172" dxfId="3" operator="equal" stopIfTrue="1">
      <formula>0</formula>
    </cfRule>
  </conditionalFormatting>
  <conditionalFormatting sqref="H142:H144 J143:J144 K143:K144 M143:N143 M144 N144 O144 P144 O143:P143">
    <cfRule type="cellIs" priority="68" dxfId="4" operator="equal" stopIfTrue="1">
      <formula>0</formula>
    </cfRule>
  </conditionalFormatting>
  <conditionalFormatting sqref="D145:F147">
    <cfRule type="cellIs" priority="275" dxfId="0" operator="equal" stopIfTrue="1">
      <formula>0</formula>
    </cfRule>
    <cfRule type="cellIs" priority="379" dxfId="0" operator="equal" stopIfTrue="1">
      <formula>0</formula>
    </cfRule>
  </conditionalFormatting>
  <conditionalFormatting sqref="G145:G147 I145:K145 I146:I147 L146:L147 L145:P145">
    <cfRule type="cellIs" priority="171" dxfId="3" operator="equal" stopIfTrue="1">
      <formula>0</formula>
    </cfRule>
  </conditionalFormatting>
  <conditionalFormatting sqref="H145:H147 J146:J147 K146:K147 M146:N146 M147 N147 O147 P147 O146:P146">
    <cfRule type="cellIs" priority="67" dxfId="4" operator="equal" stopIfTrue="1">
      <formula>0</formula>
    </cfRule>
  </conditionalFormatting>
  <conditionalFormatting sqref="D148:F150">
    <cfRule type="cellIs" priority="274" dxfId="0" operator="equal" stopIfTrue="1">
      <formula>0</formula>
    </cfRule>
    <cfRule type="cellIs" priority="378" dxfId="0" operator="equal" stopIfTrue="1">
      <formula>0</formula>
    </cfRule>
  </conditionalFormatting>
  <conditionalFormatting sqref="G148:G150 I148:K148 I149:I150 L149:L150 L148:P148">
    <cfRule type="cellIs" priority="170" dxfId="3" operator="equal" stopIfTrue="1">
      <formula>0</formula>
    </cfRule>
  </conditionalFormatting>
  <conditionalFormatting sqref="H148:H150 J149:J150 K149:K150 M149:N149 M150 N150 O150 P150 O149:P149">
    <cfRule type="cellIs" priority="66" dxfId="4" operator="equal" stopIfTrue="1">
      <formula>0</formula>
    </cfRule>
  </conditionalFormatting>
  <conditionalFormatting sqref="D151:F153">
    <cfRule type="cellIs" priority="273" dxfId="0" operator="equal" stopIfTrue="1">
      <formula>0</formula>
    </cfRule>
    <cfRule type="cellIs" priority="377" dxfId="0" operator="equal" stopIfTrue="1">
      <formula>0</formula>
    </cfRule>
  </conditionalFormatting>
  <conditionalFormatting sqref="G151:G153 I151:K151 I152:I153 L152:L153 L151:P151">
    <cfRule type="cellIs" priority="169" dxfId="3" operator="equal" stopIfTrue="1">
      <formula>0</formula>
    </cfRule>
  </conditionalFormatting>
  <conditionalFormatting sqref="H151:H153 J152:J153 K152:K153 M152:N152 M153 N153 O153 P153 O152:P152">
    <cfRule type="cellIs" priority="65" dxfId="4" operator="equal" stopIfTrue="1">
      <formula>0</formula>
    </cfRule>
  </conditionalFormatting>
  <conditionalFormatting sqref="D154:F156">
    <cfRule type="cellIs" priority="272" dxfId="0" operator="equal" stopIfTrue="1">
      <formula>0</formula>
    </cfRule>
    <cfRule type="cellIs" priority="376" dxfId="0" operator="equal" stopIfTrue="1">
      <formula>0</formula>
    </cfRule>
  </conditionalFormatting>
  <conditionalFormatting sqref="G154:G156 I154:K154 I155:I156 L155:L156 L154:P154">
    <cfRule type="cellIs" priority="168" dxfId="3" operator="equal" stopIfTrue="1">
      <formula>0</formula>
    </cfRule>
  </conditionalFormatting>
  <conditionalFormatting sqref="H154:H156 J155:J156 K155:K156 M155:N155 M156 N156 O156 P156 O155:P155">
    <cfRule type="cellIs" priority="64" dxfId="4" operator="equal" stopIfTrue="1">
      <formula>0</formula>
    </cfRule>
  </conditionalFormatting>
  <conditionalFormatting sqref="D157:F159">
    <cfRule type="cellIs" priority="271" dxfId="0" operator="equal" stopIfTrue="1">
      <formula>0</formula>
    </cfRule>
    <cfRule type="cellIs" priority="375" dxfId="0" operator="equal" stopIfTrue="1">
      <formula>0</formula>
    </cfRule>
  </conditionalFormatting>
  <conditionalFormatting sqref="G157:G159 I157:K157 I158:I159 L158:L159 L157:P157">
    <cfRule type="cellIs" priority="167" dxfId="3" operator="equal" stopIfTrue="1">
      <formula>0</formula>
    </cfRule>
  </conditionalFormatting>
  <conditionalFormatting sqref="H157:H159 J158:J159 K158:K159 M158:N158 M159 N159 O159 P159 O158:P158">
    <cfRule type="cellIs" priority="63" dxfId="4" operator="equal" stopIfTrue="1">
      <formula>0</formula>
    </cfRule>
  </conditionalFormatting>
  <conditionalFormatting sqref="D160:F162">
    <cfRule type="cellIs" priority="270" dxfId="0" operator="equal" stopIfTrue="1">
      <formula>0</formula>
    </cfRule>
    <cfRule type="cellIs" priority="374" dxfId="0" operator="equal" stopIfTrue="1">
      <formula>0</formula>
    </cfRule>
  </conditionalFormatting>
  <conditionalFormatting sqref="G160:G162 I160:K160 I161:I162 L161:L162 L160:P160">
    <cfRule type="cellIs" priority="166" dxfId="3" operator="equal" stopIfTrue="1">
      <formula>0</formula>
    </cfRule>
  </conditionalFormatting>
  <conditionalFormatting sqref="H160:H162 J161:J162 K161:K162 M161:N161 M162 N162 O162 P162 O161:P161">
    <cfRule type="cellIs" priority="62" dxfId="4" operator="equal" stopIfTrue="1">
      <formula>0</formula>
    </cfRule>
  </conditionalFormatting>
  <conditionalFormatting sqref="D163:F165">
    <cfRule type="cellIs" priority="269" dxfId="0" operator="equal" stopIfTrue="1">
      <formula>0</formula>
    </cfRule>
    <cfRule type="cellIs" priority="373" dxfId="0" operator="equal" stopIfTrue="1">
      <formula>0</formula>
    </cfRule>
  </conditionalFormatting>
  <conditionalFormatting sqref="G163:G165 I163:K163 I164:I165 L164:L165 L163:P163">
    <cfRule type="cellIs" priority="165" dxfId="3" operator="equal" stopIfTrue="1">
      <formula>0</formula>
    </cfRule>
  </conditionalFormatting>
  <conditionalFormatting sqref="H163:H165 J164:J165 K164:K165 M164:N164 M165 N165 O165 P165 O164:P164">
    <cfRule type="cellIs" priority="61" dxfId="4" operator="equal" stopIfTrue="1">
      <formula>0</formula>
    </cfRule>
  </conditionalFormatting>
  <conditionalFormatting sqref="D166:F168">
    <cfRule type="cellIs" priority="268" dxfId="0" operator="equal" stopIfTrue="1">
      <formula>0</formula>
    </cfRule>
    <cfRule type="cellIs" priority="372" dxfId="0" operator="equal" stopIfTrue="1">
      <formula>0</formula>
    </cfRule>
  </conditionalFormatting>
  <conditionalFormatting sqref="G166:G168 I166:K166 I167:I168 L167:L168 L166:P166">
    <cfRule type="cellIs" priority="164" dxfId="3" operator="equal" stopIfTrue="1">
      <formula>0</formula>
    </cfRule>
  </conditionalFormatting>
  <conditionalFormatting sqref="H166:H168 J167:J168 K167:K168 M167:N167 M168 N168 O168 P168 O167:P167">
    <cfRule type="cellIs" priority="60" dxfId="4" operator="equal" stopIfTrue="1">
      <formula>0</formula>
    </cfRule>
  </conditionalFormatting>
  <conditionalFormatting sqref="D169:F171">
    <cfRule type="cellIs" priority="267" dxfId="0" operator="equal" stopIfTrue="1">
      <formula>0</formula>
    </cfRule>
    <cfRule type="cellIs" priority="371" dxfId="0" operator="equal" stopIfTrue="1">
      <formula>0</formula>
    </cfRule>
  </conditionalFormatting>
  <conditionalFormatting sqref="G169:G171 I169:K169 I170:I171 L170:L171 L169:P169">
    <cfRule type="cellIs" priority="163" dxfId="3" operator="equal" stopIfTrue="1">
      <formula>0</formula>
    </cfRule>
  </conditionalFormatting>
  <conditionalFormatting sqref="H169:H171 J170:J171 K170:K171 M170:N170 M171 N171 O171 P171 O170:P170">
    <cfRule type="cellIs" priority="59" dxfId="4" operator="equal" stopIfTrue="1">
      <formula>0</formula>
    </cfRule>
  </conditionalFormatting>
  <conditionalFormatting sqref="D172:F174">
    <cfRule type="cellIs" priority="266" dxfId="0" operator="equal" stopIfTrue="1">
      <formula>0</formula>
    </cfRule>
    <cfRule type="cellIs" priority="370" dxfId="0" operator="equal" stopIfTrue="1">
      <formula>0</formula>
    </cfRule>
  </conditionalFormatting>
  <conditionalFormatting sqref="G172:G174 I172:K172 I173:I174 L173:L174 L172:P172">
    <cfRule type="cellIs" priority="162" dxfId="3" operator="equal" stopIfTrue="1">
      <formula>0</formula>
    </cfRule>
  </conditionalFormatting>
  <conditionalFormatting sqref="H172:H174 J173:J174 K173:K174 M173:N173 M174 N174 O174 P174 O173:P173">
    <cfRule type="cellIs" priority="58" dxfId="4" operator="equal" stopIfTrue="1">
      <formula>0</formula>
    </cfRule>
  </conditionalFormatting>
  <conditionalFormatting sqref="D175:F177">
    <cfRule type="cellIs" priority="265" dxfId="0" operator="equal" stopIfTrue="1">
      <formula>0</formula>
    </cfRule>
    <cfRule type="cellIs" priority="369" dxfId="0" operator="equal" stopIfTrue="1">
      <formula>0</formula>
    </cfRule>
  </conditionalFormatting>
  <conditionalFormatting sqref="G175:G177 I175:K175 I176:I177 L176:L177 L175:P175">
    <cfRule type="cellIs" priority="161" dxfId="3" operator="equal" stopIfTrue="1">
      <formula>0</formula>
    </cfRule>
  </conditionalFormatting>
  <conditionalFormatting sqref="H175:H177 J176:J177 K176:K177 M176:N176 M177 N177 O177 P177 O176:P176">
    <cfRule type="cellIs" priority="57" dxfId="4" operator="equal" stopIfTrue="1">
      <formula>0</formula>
    </cfRule>
  </conditionalFormatting>
  <conditionalFormatting sqref="D178:F180">
    <cfRule type="cellIs" priority="264" dxfId="0" operator="equal" stopIfTrue="1">
      <formula>0</formula>
    </cfRule>
    <cfRule type="cellIs" priority="368" dxfId="0" operator="equal" stopIfTrue="1">
      <formula>0</formula>
    </cfRule>
  </conditionalFormatting>
  <conditionalFormatting sqref="G178:G180 I178:K178 I179:I180 L179:L180 L178:P178">
    <cfRule type="cellIs" priority="160" dxfId="3" operator="equal" stopIfTrue="1">
      <formula>0</formula>
    </cfRule>
  </conditionalFormatting>
  <conditionalFormatting sqref="H178:H180 J179:J180 K179:K180 M179:N179 M180 N180 O180 P180 O179:P179">
    <cfRule type="cellIs" priority="56" dxfId="4" operator="equal" stopIfTrue="1">
      <formula>0</formula>
    </cfRule>
  </conditionalFormatting>
  <conditionalFormatting sqref="D181:F183">
    <cfRule type="cellIs" priority="263" dxfId="0" operator="equal" stopIfTrue="1">
      <formula>0</formula>
    </cfRule>
    <cfRule type="cellIs" priority="367" dxfId="0" operator="equal" stopIfTrue="1">
      <formula>0</formula>
    </cfRule>
  </conditionalFormatting>
  <conditionalFormatting sqref="G181:G183 I181:K181 I182:I183 L182:L183 L181:P181">
    <cfRule type="cellIs" priority="159" dxfId="3" operator="equal" stopIfTrue="1">
      <formula>0</formula>
    </cfRule>
  </conditionalFormatting>
  <conditionalFormatting sqref="H181:H183 J182:J183 K182:K183 M182:N182 M183 N183 O183 P183 O182:P182">
    <cfRule type="cellIs" priority="55" dxfId="4" operator="equal" stopIfTrue="1">
      <formula>0</formula>
    </cfRule>
  </conditionalFormatting>
  <conditionalFormatting sqref="D184:F186">
    <cfRule type="cellIs" priority="262" dxfId="0" operator="equal" stopIfTrue="1">
      <formula>0</formula>
    </cfRule>
    <cfRule type="cellIs" priority="366" dxfId="0" operator="equal" stopIfTrue="1">
      <formula>0</formula>
    </cfRule>
  </conditionalFormatting>
  <conditionalFormatting sqref="G184:G186 I184:K184 I185:I186 L185:L186 L184:P184">
    <cfRule type="cellIs" priority="158" dxfId="3" operator="equal" stopIfTrue="1">
      <formula>0</formula>
    </cfRule>
  </conditionalFormatting>
  <conditionalFormatting sqref="H184:H186 J185:J186 K185:K186 M185:N185 M186 N186 O186 P186 O185:P185">
    <cfRule type="cellIs" priority="54" dxfId="4" operator="equal" stopIfTrue="1">
      <formula>0</formula>
    </cfRule>
  </conditionalFormatting>
  <conditionalFormatting sqref="D187:F189">
    <cfRule type="cellIs" priority="261" dxfId="0" operator="equal" stopIfTrue="1">
      <formula>0</formula>
    </cfRule>
    <cfRule type="cellIs" priority="365" dxfId="0" operator="equal" stopIfTrue="1">
      <formula>0</formula>
    </cfRule>
  </conditionalFormatting>
  <conditionalFormatting sqref="G187:G189 I187:K187 I188:I189 L188:L189 L187:P187">
    <cfRule type="cellIs" priority="157" dxfId="3" operator="equal" stopIfTrue="1">
      <formula>0</formula>
    </cfRule>
  </conditionalFormatting>
  <conditionalFormatting sqref="H187:H189 J188:J189 K188:K189 M188:N188 M189 N189 O189 P189 O188:P188">
    <cfRule type="cellIs" priority="53" dxfId="4" operator="equal" stopIfTrue="1">
      <formula>0</formula>
    </cfRule>
  </conditionalFormatting>
  <conditionalFormatting sqref="D190:F192">
    <cfRule type="cellIs" priority="260" dxfId="0" operator="equal" stopIfTrue="1">
      <formula>0</formula>
    </cfRule>
    <cfRule type="cellIs" priority="364" dxfId="0" operator="equal" stopIfTrue="1">
      <formula>0</formula>
    </cfRule>
  </conditionalFormatting>
  <conditionalFormatting sqref="G190:G192 I190:K190 I191:I192 L191:L192 L190:P190">
    <cfRule type="cellIs" priority="156" dxfId="3" operator="equal" stopIfTrue="1">
      <formula>0</formula>
    </cfRule>
  </conditionalFormatting>
  <conditionalFormatting sqref="H190:H192 J191:J192 K191:K192 M191:N191 M192 N192 O192 P192 O191:P191">
    <cfRule type="cellIs" priority="52" dxfId="4" operator="equal" stopIfTrue="1">
      <formula>0</formula>
    </cfRule>
  </conditionalFormatting>
  <conditionalFormatting sqref="D193:F195">
    <cfRule type="cellIs" priority="259" dxfId="0" operator="equal" stopIfTrue="1">
      <formula>0</formula>
    </cfRule>
    <cfRule type="cellIs" priority="363" dxfId="0" operator="equal" stopIfTrue="1">
      <formula>0</formula>
    </cfRule>
  </conditionalFormatting>
  <conditionalFormatting sqref="G193:G195 I193:K193 I194:I195 L194:L195 L193:P193">
    <cfRule type="cellIs" priority="155" dxfId="3" operator="equal" stopIfTrue="1">
      <formula>0</formula>
    </cfRule>
  </conditionalFormatting>
  <conditionalFormatting sqref="H193:H195 J194:J195 K194:K195 M194:N194 M195 N195 O195 P195 O194:P194">
    <cfRule type="cellIs" priority="51" dxfId="4" operator="equal" stopIfTrue="1">
      <formula>0</formula>
    </cfRule>
  </conditionalFormatting>
  <conditionalFormatting sqref="D196:F198">
    <cfRule type="cellIs" priority="258" dxfId="0" operator="equal" stopIfTrue="1">
      <formula>0</formula>
    </cfRule>
    <cfRule type="cellIs" priority="362" dxfId="0" operator="equal" stopIfTrue="1">
      <formula>0</formula>
    </cfRule>
  </conditionalFormatting>
  <conditionalFormatting sqref="G196:G198 I196:K196 I197:I198 L197:L198 L196:P196">
    <cfRule type="cellIs" priority="154" dxfId="3" operator="equal" stopIfTrue="1">
      <formula>0</formula>
    </cfRule>
  </conditionalFormatting>
  <conditionalFormatting sqref="H196:H198 J197:J198 K197:K198 M197:N197 M198 N198 O198 P198 O197:P197">
    <cfRule type="cellIs" priority="50" dxfId="4" operator="equal" stopIfTrue="1">
      <formula>0</formula>
    </cfRule>
  </conditionalFormatting>
  <conditionalFormatting sqref="D199:F201">
    <cfRule type="cellIs" priority="257" dxfId="0" operator="equal" stopIfTrue="1">
      <formula>0</formula>
    </cfRule>
    <cfRule type="cellIs" priority="361" dxfId="0" operator="equal" stopIfTrue="1">
      <formula>0</formula>
    </cfRule>
  </conditionalFormatting>
  <conditionalFormatting sqref="G199:G201 I199:K199 I200:I201 L200:L201 L199:P199">
    <cfRule type="cellIs" priority="153" dxfId="3" operator="equal" stopIfTrue="1">
      <formula>0</formula>
    </cfRule>
  </conditionalFormatting>
  <conditionalFormatting sqref="H199:H201 J200:J201 K200:K201 M200:N200 M201 N201 O201 P201 O200:P200">
    <cfRule type="cellIs" priority="49" dxfId="4" operator="equal" stopIfTrue="1">
      <formula>0</formula>
    </cfRule>
  </conditionalFormatting>
  <conditionalFormatting sqref="D202:F204">
    <cfRule type="cellIs" priority="256" dxfId="0" operator="equal" stopIfTrue="1">
      <formula>0</formula>
    </cfRule>
    <cfRule type="cellIs" priority="360" dxfId="0" operator="equal" stopIfTrue="1">
      <formula>0</formula>
    </cfRule>
  </conditionalFormatting>
  <conditionalFormatting sqref="G202:G204 I202:K202 I203:I204 L203:L204 L202:P202">
    <cfRule type="cellIs" priority="152" dxfId="3" operator="equal" stopIfTrue="1">
      <formula>0</formula>
    </cfRule>
  </conditionalFormatting>
  <conditionalFormatting sqref="H202:H204 J203:J204 K203:K204 M203:N203 M204 N204 O204 P204 O203:P203">
    <cfRule type="cellIs" priority="48" dxfId="4" operator="equal" stopIfTrue="1">
      <formula>0</formula>
    </cfRule>
  </conditionalFormatting>
  <conditionalFormatting sqref="D205:F207">
    <cfRule type="cellIs" priority="255" dxfId="0" operator="equal" stopIfTrue="1">
      <formula>0</formula>
    </cfRule>
    <cfRule type="cellIs" priority="359" dxfId="0" operator="equal" stopIfTrue="1">
      <formula>0</formula>
    </cfRule>
  </conditionalFormatting>
  <conditionalFormatting sqref="G205:G207 I205:K205 I206:I207 L206:L207 L205:P205">
    <cfRule type="cellIs" priority="151" dxfId="3" operator="equal" stopIfTrue="1">
      <formula>0</formula>
    </cfRule>
  </conditionalFormatting>
  <conditionalFormatting sqref="H205:H207 J206:J207 K206:K207 M206:N206 M207 N207 O207 P207 O206:P206">
    <cfRule type="cellIs" priority="47" dxfId="4" operator="equal" stopIfTrue="1">
      <formula>0</formula>
    </cfRule>
  </conditionalFormatting>
  <conditionalFormatting sqref="D208:F210">
    <cfRule type="cellIs" priority="254" dxfId="0" operator="equal" stopIfTrue="1">
      <formula>0</formula>
    </cfRule>
    <cfRule type="cellIs" priority="358" dxfId="0" operator="equal" stopIfTrue="1">
      <formula>0</formula>
    </cfRule>
  </conditionalFormatting>
  <conditionalFormatting sqref="G208:G210 I208:K208 I209:I210 L209:L210 L208:P208">
    <cfRule type="cellIs" priority="150" dxfId="3" operator="equal" stopIfTrue="1">
      <formula>0</formula>
    </cfRule>
  </conditionalFormatting>
  <conditionalFormatting sqref="H208:H210 J209:J210 K209:K210 M209:N209 M210 N210 O210 P210 O209:P209">
    <cfRule type="cellIs" priority="46" dxfId="4" operator="equal" stopIfTrue="1">
      <formula>0</formula>
    </cfRule>
  </conditionalFormatting>
  <conditionalFormatting sqref="D211:F213">
    <cfRule type="cellIs" priority="253" dxfId="0" operator="equal" stopIfTrue="1">
      <formula>0</formula>
    </cfRule>
    <cfRule type="cellIs" priority="357" dxfId="0" operator="equal" stopIfTrue="1">
      <formula>0</formula>
    </cfRule>
  </conditionalFormatting>
  <conditionalFormatting sqref="G211:G213 I211:K211 I212:I213 L212:L213 L211:P211">
    <cfRule type="cellIs" priority="149" dxfId="3" operator="equal" stopIfTrue="1">
      <formula>0</formula>
    </cfRule>
  </conditionalFormatting>
  <conditionalFormatting sqref="H211:H213 J212:J213 K212:K213 M212:N212 M213 N213 O213 P213 O212:P212">
    <cfRule type="cellIs" priority="45" dxfId="4" operator="equal" stopIfTrue="1">
      <formula>0</formula>
    </cfRule>
  </conditionalFormatting>
  <conditionalFormatting sqref="D214:F216">
    <cfRule type="cellIs" priority="252" dxfId="0" operator="equal" stopIfTrue="1">
      <formula>0</formula>
    </cfRule>
    <cfRule type="cellIs" priority="356" dxfId="0" operator="equal" stopIfTrue="1">
      <formula>0</formula>
    </cfRule>
  </conditionalFormatting>
  <conditionalFormatting sqref="G214:G216 I214:K214 I215:I216 L215:L216 L214:P214">
    <cfRule type="cellIs" priority="148" dxfId="3" operator="equal" stopIfTrue="1">
      <formula>0</formula>
    </cfRule>
  </conditionalFormatting>
  <conditionalFormatting sqref="H214:H216 J215:J216 K215:K216 M215:N215 M216 N216 O216 P216 O215:P215">
    <cfRule type="cellIs" priority="44" dxfId="4" operator="equal" stopIfTrue="1">
      <formula>0</formula>
    </cfRule>
  </conditionalFormatting>
  <conditionalFormatting sqref="D217:F219">
    <cfRule type="cellIs" priority="251" dxfId="0" operator="equal" stopIfTrue="1">
      <formula>0</formula>
    </cfRule>
    <cfRule type="cellIs" priority="355" dxfId="0" operator="equal" stopIfTrue="1">
      <formula>0</formula>
    </cfRule>
  </conditionalFormatting>
  <conditionalFormatting sqref="G217:G219 I217:K217 I218:I219 L218:L219 L217:P217">
    <cfRule type="cellIs" priority="147" dxfId="3" operator="equal" stopIfTrue="1">
      <formula>0</formula>
    </cfRule>
  </conditionalFormatting>
  <conditionalFormatting sqref="H217:H219 J218:J219 K218:K219 M218:N218 M219 N219 O219 P219 O218:P218">
    <cfRule type="cellIs" priority="43" dxfId="4" operator="equal" stopIfTrue="1">
      <formula>0</formula>
    </cfRule>
  </conditionalFormatting>
  <conditionalFormatting sqref="D220:F222">
    <cfRule type="cellIs" priority="250" dxfId="0" operator="equal" stopIfTrue="1">
      <formula>0</formula>
    </cfRule>
    <cfRule type="cellIs" priority="354" dxfId="0" operator="equal" stopIfTrue="1">
      <formula>0</formula>
    </cfRule>
  </conditionalFormatting>
  <conditionalFormatting sqref="G220:G222 I220:K220 I221:I222 L221:L222 L220:P220">
    <cfRule type="cellIs" priority="146" dxfId="3" operator="equal" stopIfTrue="1">
      <formula>0</formula>
    </cfRule>
  </conditionalFormatting>
  <conditionalFormatting sqref="H220:H222 J221:J222 K221:K222 M221:N221 M222 N222 O222 P222 O221:P221">
    <cfRule type="cellIs" priority="42" dxfId="4" operator="equal" stopIfTrue="1">
      <formula>0</formula>
    </cfRule>
  </conditionalFormatting>
  <conditionalFormatting sqref="D223:F225">
    <cfRule type="cellIs" priority="249" dxfId="0" operator="equal" stopIfTrue="1">
      <formula>0</formula>
    </cfRule>
    <cfRule type="cellIs" priority="353" dxfId="0" operator="equal" stopIfTrue="1">
      <formula>0</formula>
    </cfRule>
  </conditionalFormatting>
  <conditionalFormatting sqref="G223:G225 I223:K223 I224:I225 L224:L225 L223:P223">
    <cfRule type="cellIs" priority="145" dxfId="3" operator="equal" stopIfTrue="1">
      <formula>0</formula>
    </cfRule>
  </conditionalFormatting>
  <conditionalFormatting sqref="H223:H225 J224:J225 K224:K225 M224:N224 M225 N225 O225 P225 O224:P224">
    <cfRule type="cellIs" priority="41" dxfId="4" operator="equal" stopIfTrue="1">
      <formula>0</formula>
    </cfRule>
  </conditionalFormatting>
  <conditionalFormatting sqref="D226:F228">
    <cfRule type="cellIs" priority="248" dxfId="0" operator="equal" stopIfTrue="1">
      <formula>0</formula>
    </cfRule>
    <cfRule type="cellIs" priority="352" dxfId="0" operator="equal" stopIfTrue="1">
      <formula>0</formula>
    </cfRule>
  </conditionalFormatting>
  <conditionalFormatting sqref="G226:G228 I226:K226 I227:I228 L227:L228 L226:P226">
    <cfRule type="cellIs" priority="144" dxfId="3" operator="equal" stopIfTrue="1">
      <formula>0</formula>
    </cfRule>
  </conditionalFormatting>
  <conditionalFormatting sqref="H226:H228 J227:J228 K227:K228 M227:N227 M228 N228 O228 P228 O227:P227">
    <cfRule type="cellIs" priority="40" dxfId="4" operator="equal" stopIfTrue="1">
      <formula>0</formula>
    </cfRule>
  </conditionalFormatting>
  <conditionalFormatting sqref="D229:F231">
    <cfRule type="cellIs" priority="247" dxfId="0" operator="equal" stopIfTrue="1">
      <formula>0</formula>
    </cfRule>
    <cfRule type="cellIs" priority="351" dxfId="0" operator="equal" stopIfTrue="1">
      <formula>0</formula>
    </cfRule>
  </conditionalFormatting>
  <conditionalFormatting sqref="G229:G231 I229:K229 I230:I231 L230:L231 L229:P229">
    <cfRule type="cellIs" priority="143" dxfId="3" operator="equal" stopIfTrue="1">
      <formula>0</formula>
    </cfRule>
  </conditionalFormatting>
  <conditionalFormatting sqref="H229:H231 J230:J231 K230:K231 M230:N230 M231 N231 O231 P231 O230:P230">
    <cfRule type="cellIs" priority="39" dxfId="4" operator="equal" stopIfTrue="1">
      <formula>0</formula>
    </cfRule>
  </conditionalFormatting>
  <conditionalFormatting sqref="D232:F234">
    <cfRule type="cellIs" priority="246" dxfId="0" operator="equal" stopIfTrue="1">
      <formula>0</formula>
    </cfRule>
    <cfRule type="cellIs" priority="350" dxfId="0" operator="equal" stopIfTrue="1">
      <formula>0</formula>
    </cfRule>
  </conditionalFormatting>
  <conditionalFormatting sqref="G232:G234 I232:K232 I233:I234 L233:L234 L232:P232">
    <cfRule type="cellIs" priority="142" dxfId="3" operator="equal" stopIfTrue="1">
      <formula>0</formula>
    </cfRule>
  </conditionalFormatting>
  <conditionalFormatting sqref="H232:H234 J233:J234 K233:K234 M233:N233 M234 N234 O234 P234 O233:P233">
    <cfRule type="cellIs" priority="38" dxfId="4" operator="equal" stopIfTrue="1">
      <formula>0</formula>
    </cfRule>
  </conditionalFormatting>
  <conditionalFormatting sqref="D235:F237">
    <cfRule type="cellIs" priority="245" dxfId="0" operator="equal" stopIfTrue="1">
      <formula>0</formula>
    </cfRule>
    <cfRule type="cellIs" priority="349" dxfId="0" operator="equal" stopIfTrue="1">
      <formula>0</formula>
    </cfRule>
  </conditionalFormatting>
  <conditionalFormatting sqref="G235:G237 I235:K235 I236:I237 L236:L237 L235:P235">
    <cfRule type="cellIs" priority="141" dxfId="3" operator="equal" stopIfTrue="1">
      <formula>0</formula>
    </cfRule>
  </conditionalFormatting>
  <conditionalFormatting sqref="H235:H237 J236:J237 K236:K237 M236:N236 M237 N237 O237 P237 O236:P236">
    <cfRule type="cellIs" priority="37" dxfId="4" operator="equal" stopIfTrue="1">
      <formula>0</formula>
    </cfRule>
  </conditionalFormatting>
  <conditionalFormatting sqref="D238:F240">
    <cfRule type="cellIs" priority="244" dxfId="0" operator="equal" stopIfTrue="1">
      <formula>0</formula>
    </cfRule>
    <cfRule type="cellIs" priority="348" dxfId="0" operator="equal" stopIfTrue="1">
      <formula>0</formula>
    </cfRule>
  </conditionalFormatting>
  <conditionalFormatting sqref="G238:G240 I238:K238 I239:I240 L239:L240 L238:P238">
    <cfRule type="cellIs" priority="140" dxfId="3" operator="equal" stopIfTrue="1">
      <formula>0</formula>
    </cfRule>
  </conditionalFormatting>
  <conditionalFormatting sqref="H238:H240 J239:J240 K239:K240 M239:N239 M240 N240 O240 P240 O239:P239">
    <cfRule type="cellIs" priority="36" dxfId="4" operator="equal" stopIfTrue="1">
      <formula>0</formula>
    </cfRule>
  </conditionalFormatting>
  <conditionalFormatting sqref="D241:F243">
    <cfRule type="cellIs" priority="243" dxfId="0" operator="equal" stopIfTrue="1">
      <formula>0</formula>
    </cfRule>
    <cfRule type="cellIs" priority="347" dxfId="0" operator="equal" stopIfTrue="1">
      <formula>0</formula>
    </cfRule>
  </conditionalFormatting>
  <conditionalFormatting sqref="G241:G243 I241:K241 I242:I243 L242:L243 L241:P241">
    <cfRule type="cellIs" priority="139" dxfId="3" operator="equal" stopIfTrue="1">
      <formula>0</formula>
    </cfRule>
  </conditionalFormatting>
  <conditionalFormatting sqref="H241:H243 J242:J243 K242:K243 M242:N242 M243 N243 O243 P243 O242:P242">
    <cfRule type="cellIs" priority="35" dxfId="4" operator="equal" stopIfTrue="1">
      <formula>0</formula>
    </cfRule>
  </conditionalFormatting>
  <conditionalFormatting sqref="D244:F246">
    <cfRule type="cellIs" priority="242" dxfId="0" operator="equal" stopIfTrue="1">
      <formula>0</formula>
    </cfRule>
    <cfRule type="cellIs" priority="346" dxfId="0" operator="equal" stopIfTrue="1">
      <formula>0</formula>
    </cfRule>
  </conditionalFormatting>
  <conditionalFormatting sqref="G244:G246 I244:K244 I245:I246 L245:L246 L244:P244">
    <cfRule type="cellIs" priority="138" dxfId="3" operator="equal" stopIfTrue="1">
      <formula>0</formula>
    </cfRule>
  </conditionalFormatting>
  <conditionalFormatting sqref="H244:H246 J245:J246 K245:K246 M245:N245 M246 N246 O246 P246 O245:P245">
    <cfRule type="cellIs" priority="34" dxfId="4" operator="equal" stopIfTrue="1">
      <formula>0</formula>
    </cfRule>
  </conditionalFormatting>
  <conditionalFormatting sqref="D247:F249">
    <cfRule type="cellIs" priority="241" dxfId="0" operator="equal" stopIfTrue="1">
      <formula>0</formula>
    </cfRule>
    <cfRule type="cellIs" priority="345" dxfId="0" operator="equal" stopIfTrue="1">
      <formula>0</formula>
    </cfRule>
  </conditionalFormatting>
  <conditionalFormatting sqref="G247:G249 I247:K247 I248:I249 L248:L249 L247:P247">
    <cfRule type="cellIs" priority="137" dxfId="3" operator="equal" stopIfTrue="1">
      <formula>0</formula>
    </cfRule>
  </conditionalFormatting>
  <conditionalFormatting sqref="H247:H249 J248:J249 K248:K249 M248:N248 M249 N249 O249 P249 O248:P248">
    <cfRule type="cellIs" priority="33" dxfId="4" operator="equal" stopIfTrue="1">
      <formula>0</formula>
    </cfRule>
  </conditionalFormatting>
  <conditionalFormatting sqref="D250:F252">
    <cfRule type="cellIs" priority="240" dxfId="0" operator="equal" stopIfTrue="1">
      <formula>0</formula>
    </cfRule>
    <cfRule type="cellIs" priority="344" dxfId="0" operator="equal" stopIfTrue="1">
      <formula>0</formula>
    </cfRule>
  </conditionalFormatting>
  <conditionalFormatting sqref="G250:G252 I250:K250 I251:I252 L251:L252 L250:P250">
    <cfRule type="cellIs" priority="136" dxfId="3" operator="equal" stopIfTrue="1">
      <formula>0</formula>
    </cfRule>
  </conditionalFormatting>
  <conditionalFormatting sqref="H250:H252 J251:J252 K251:K252 M251:N251 M252 N252 O252 P252 O251:P251">
    <cfRule type="cellIs" priority="32" dxfId="4" operator="equal" stopIfTrue="1">
      <formula>0</formula>
    </cfRule>
  </conditionalFormatting>
  <conditionalFormatting sqref="D253:F255">
    <cfRule type="cellIs" priority="239" dxfId="0" operator="equal" stopIfTrue="1">
      <formula>0</formula>
    </cfRule>
    <cfRule type="cellIs" priority="343" dxfId="0" operator="equal" stopIfTrue="1">
      <formula>0</formula>
    </cfRule>
  </conditionalFormatting>
  <conditionalFormatting sqref="G253:G255 I253:K253 I254:I255 L254:L255 L253:P253">
    <cfRule type="cellIs" priority="135" dxfId="3" operator="equal" stopIfTrue="1">
      <formula>0</formula>
    </cfRule>
  </conditionalFormatting>
  <conditionalFormatting sqref="H253:H255 J254:J255 K254:K255 M254:N254 M255 N255 O255 P255 O254:P254">
    <cfRule type="cellIs" priority="31" dxfId="4" operator="equal" stopIfTrue="1">
      <formula>0</formula>
    </cfRule>
  </conditionalFormatting>
  <conditionalFormatting sqref="D256:F258">
    <cfRule type="cellIs" priority="238" dxfId="0" operator="equal" stopIfTrue="1">
      <formula>0</formula>
    </cfRule>
    <cfRule type="cellIs" priority="342" dxfId="0" operator="equal" stopIfTrue="1">
      <formula>0</formula>
    </cfRule>
  </conditionalFormatting>
  <conditionalFormatting sqref="G256:G258 I256:K256 I257:I258 L257:L258 L256:P256">
    <cfRule type="cellIs" priority="134" dxfId="3" operator="equal" stopIfTrue="1">
      <formula>0</formula>
    </cfRule>
  </conditionalFormatting>
  <conditionalFormatting sqref="H256:H258 J257:J258 K257:K258 M257:N257 M258 N258 O258 P258 O257:P257">
    <cfRule type="cellIs" priority="30" dxfId="4" operator="equal" stopIfTrue="1">
      <formula>0</formula>
    </cfRule>
  </conditionalFormatting>
  <conditionalFormatting sqref="D259:F261">
    <cfRule type="cellIs" priority="237" dxfId="0" operator="equal" stopIfTrue="1">
      <formula>0</formula>
    </cfRule>
    <cfRule type="cellIs" priority="341" dxfId="0" operator="equal" stopIfTrue="1">
      <formula>0</formula>
    </cfRule>
  </conditionalFormatting>
  <conditionalFormatting sqref="G259:G261 I259:K259 I260:I261 L260:L261 L259:P259">
    <cfRule type="cellIs" priority="133" dxfId="3" operator="equal" stopIfTrue="1">
      <formula>0</formula>
    </cfRule>
  </conditionalFormatting>
  <conditionalFormatting sqref="H259:H261 J260:J261 K260:K261 M260:N260 M261 N261 O261 P261 O260:P260">
    <cfRule type="cellIs" priority="29" dxfId="4" operator="equal" stopIfTrue="1">
      <formula>0</formula>
    </cfRule>
  </conditionalFormatting>
  <conditionalFormatting sqref="D262:F264">
    <cfRule type="cellIs" priority="236" dxfId="0" operator="equal" stopIfTrue="1">
      <formula>0</formula>
    </cfRule>
    <cfRule type="cellIs" priority="340" dxfId="0" operator="equal" stopIfTrue="1">
      <formula>0</formula>
    </cfRule>
  </conditionalFormatting>
  <conditionalFormatting sqref="G262:G264 I262:K262 I263:I264 L263:L264 L262:P262">
    <cfRule type="cellIs" priority="132" dxfId="3" operator="equal" stopIfTrue="1">
      <formula>0</formula>
    </cfRule>
  </conditionalFormatting>
  <conditionalFormatting sqref="H262:H264 J263:J264 K263:K264 M263:N263 M264 N264 O264 P264 O263:P263">
    <cfRule type="cellIs" priority="28" dxfId="4" operator="equal" stopIfTrue="1">
      <formula>0</formula>
    </cfRule>
  </conditionalFormatting>
  <conditionalFormatting sqref="D265:F267">
    <cfRule type="cellIs" priority="235" dxfId="0" operator="equal" stopIfTrue="1">
      <formula>0</formula>
    </cfRule>
    <cfRule type="cellIs" priority="339" dxfId="0" operator="equal" stopIfTrue="1">
      <formula>0</formula>
    </cfRule>
  </conditionalFormatting>
  <conditionalFormatting sqref="G265:G267 I265:K265 I266:I267 L266:L267 L265:P265">
    <cfRule type="cellIs" priority="131" dxfId="3" operator="equal" stopIfTrue="1">
      <formula>0</formula>
    </cfRule>
  </conditionalFormatting>
  <conditionalFormatting sqref="H265:H267 J266:J267 K266:K267 M266:N266 M267 N267 O267 P267 O266:P266">
    <cfRule type="cellIs" priority="27" dxfId="4" operator="equal" stopIfTrue="1">
      <formula>0</formula>
    </cfRule>
  </conditionalFormatting>
  <conditionalFormatting sqref="D268:F270">
    <cfRule type="cellIs" priority="234" dxfId="0" operator="equal" stopIfTrue="1">
      <formula>0</formula>
    </cfRule>
    <cfRule type="cellIs" priority="338" dxfId="0" operator="equal" stopIfTrue="1">
      <formula>0</formula>
    </cfRule>
  </conditionalFormatting>
  <conditionalFormatting sqref="G268:G270 I268:K268 I269:I270 L269:L270 L268:P268">
    <cfRule type="cellIs" priority="130" dxfId="3" operator="equal" stopIfTrue="1">
      <formula>0</formula>
    </cfRule>
  </conditionalFormatting>
  <conditionalFormatting sqref="H268:H270 J269:J270 K269:K270 M269:N269 M270 N270 O270 P270 O269:P269">
    <cfRule type="cellIs" priority="26" dxfId="4" operator="equal" stopIfTrue="1">
      <formula>0</formula>
    </cfRule>
  </conditionalFormatting>
  <conditionalFormatting sqref="D271:F273">
    <cfRule type="cellIs" priority="233" dxfId="0" operator="equal" stopIfTrue="1">
      <formula>0</formula>
    </cfRule>
    <cfRule type="cellIs" priority="337" dxfId="0" operator="equal" stopIfTrue="1">
      <formula>0</formula>
    </cfRule>
  </conditionalFormatting>
  <conditionalFormatting sqref="G271:G273 I271:K271 I272:I273 L272:L273 L271:P271">
    <cfRule type="cellIs" priority="129" dxfId="3" operator="equal" stopIfTrue="1">
      <formula>0</formula>
    </cfRule>
  </conditionalFormatting>
  <conditionalFormatting sqref="H271:H273 J272:J273 K272:K273 M272:N272 M273 N273 O273 P273 O272:P272">
    <cfRule type="cellIs" priority="25" dxfId="4" operator="equal" stopIfTrue="1">
      <formula>0</formula>
    </cfRule>
  </conditionalFormatting>
  <conditionalFormatting sqref="D274:F276">
    <cfRule type="cellIs" priority="232" dxfId="0" operator="equal" stopIfTrue="1">
      <formula>0</formula>
    </cfRule>
    <cfRule type="cellIs" priority="336" dxfId="0" operator="equal" stopIfTrue="1">
      <formula>0</formula>
    </cfRule>
  </conditionalFormatting>
  <conditionalFormatting sqref="G274:G276 I274:K274 I275:I276 L275:L276 L274:P274">
    <cfRule type="cellIs" priority="128" dxfId="3" operator="equal" stopIfTrue="1">
      <formula>0</formula>
    </cfRule>
  </conditionalFormatting>
  <conditionalFormatting sqref="H274:H276 J275:J276 K275:K276 M275:N275 M276 N276 O276 P276 O275:P275">
    <cfRule type="cellIs" priority="24" dxfId="4" operator="equal" stopIfTrue="1">
      <formula>0</formula>
    </cfRule>
  </conditionalFormatting>
  <conditionalFormatting sqref="D277:F279">
    <cfRule type="cellIs" priority="231" dxfId="0" operator="equal" stopIfTrue="1">
      <formula>0</formula>
    </cfRule>
    <cfRule type="cellIs" priority="335" dxfId="0" operator="equal" stopIfTrue="1">
      <formula>0</formula>
    </cfRule>
  </conditionalFormatting>
  <conditionalFormatting sqref="G277:G279 I277:K277 I278:I279 L278:L279 L277:P277">
    <cfRule type="cellIs" priority="127" dxfId="3" operator="equal" stopIfTrue="1">
      <formula>0</formula>
    </cfRule>
  </conditionalFormatting>
  <conditionalFormatting sqref="H277:H279 J278:J279 K278:K279 M278:N278 M279 N279 O279 P279 O278:P278">
    <cfRule type="cellIs" priority="23" dxfId="4" operator="equal" stopIfTrue="1">
      <formula>0</formula>
    </cfRule>
  </conditionalFormatting>
  <conditionalFormatting sqref="D280:F282">
    <cfRule type="cellIs" priority="230" dxfId="0" operator="equal" stopIfTrue="1">
      <formula>0</formula>
    </cfRule>
    <cfRule type="cellIs" priority="334" dxfId="0" operator="equal" stopIfTrue="1">
      <formula>0</formula>
    </cfRule>
  </conditionalFormatting>
  <conditionalFormatting sqref="G280:G282 I280:K280 I281:I282 L281:L282 L280:P280">
    <cfRule type="cellIs" priority="126" dxfId="3" operator="equal" stopIfTrue="1">
      <formula>0</formula>
    </cfRule>
  </conditionalFormatting>
  <conditionalFormatting sqref="H280:H282 J281:J282 K281:K282 M281:N281 M282 N282 O282 P282 O281:P281">
    <cfRule type="cellIs" priority="22" dxfId="4" operator="equal" stopIfTrue="1">
      <formula>0</formula>
    </cfRule>
  </conditionalFormatting>
  <conditionalFormatting sqref="D283:F285">
    <cfRule type="cellIs" priority="229" dxfId="0" operator="equal" stopIfTrue="1">
      <formula>0</formula>
    </cfRule>
    <cfRule type="cellIs" priority="333" dxfId="0" operator="equal" stopIfTrue="1">
      <formula>0</formula>
    </cfRule>
  </conditionalFormatting>
  <conditionalFormatting sqref="G283:G285 I283:K283 I284:I285 L284:L285 L283:P283">
    <cfRule type="cellIs" priority="125" dxfId="3" operator="equal" stopIfTrue="1">
      <formula>0</formula>
    </cfRule>
  </conditionalFormatting>
  <conditionalFormatting sqref="H283:H285 J284:J285 K284:K285 M284:N284 M285 N285 O285 P285 O284:P284">
    <cfRule type="cellIs" priority="21" dxfId="4" operator="equal" stopIfTrue="1">
      <formula>0</formula>
    </cfRule>
  </conditionalFormatting>
  <conditionalFormatting sqref="D286:F288">
    <cfRule type="cellIs" priority="228" dxfId="0" operator="equal" stopIfTrue="1">
      <formula>0</formula>
    </cfRule>
    <cfRule type="cellIs" priority="332" dxfId="0" operator="equal" stopIfTrue="1">
      <formula>0</formula>
    </cfRule>
  </conditionalFormatting>
  <conditionalFormatting sqref="G286:G288 I286:K286 I287:I288 L287:L288 L286:P286">
    <cfRule type="cellIs" priority="124" dxfId="3" operator="equal" stopIfTrue="1">
      <formula>0</formula>
    </cfRule>
  </conditionalFormatting>
  <conditionalFormatting sqref="H286:H288 J287:J288 K287:K288 M287:N287 M288 N288 O288 P288 O287:P287">
    <cfRule type="cellIs" priority="20" dxfId="4" operator="equal" stopIfTrue="1">
      <formula>0</formula>
    </cfRule>
  </conditionalFormatting>
  <conditionalFormatting sqref="D289:F291">
    <cfRule type="cellIs" priority="227" dxfId="0" operator="equal" stopIfTrue="1">
      <formula>0</formula>
    </cfRule>
    <cfRule type="cellIs" priority="331" dxfId="0" operator="equal" stopIfTrue="1">
      <formula>0</formula>
    </cfRule>
  </conditionalFormatting>
  <conditionalFormatting sqref="G289:G291 I289:K289 I290:I291 L290:L291 L289:P289">
    <cfRule type="cellIs" priority="123" dxfId="3" operator="equal" stopIfTrue="1">
      <formula>0</formula>
    </cfRule>
  </conditionalFormatting>
  <conditionalFormatting sqref="H289:H291 J290:J291 K290:K291 M290:N290 M291 N291 O291 P291 O290:P290">
    <cfRule type="cellIs" priority="19" dxfId="4" operator="equal" stopIfTrue="1">
      <formula>0</formula>
    </cfRule>
  </conditionalFormatting>
  <conditionalFormatting sqref="D292:F294">
    <cfRule type="cellIs" priority="226" dxfId="0" operator="equal" stopIfTrue="1">
      <formula>0</formula>
    </cfRule>
    <cfRule type="cellIs" priority="330" dxfId="0" operator="equal" stopIfTrue="1">
      <formula>0</formula>
    </cfRule>
  </conditionalFormatting>
  <conditionalFormatting sqref="G292:G294 I292:K292 I293:I294 L293:L294 L292:P292">
    <cfRule type="cellIs" priority="122" dxfId="3" operator="equal" stopIfTrue="1">
      <formula>0</formula>
    </cfRule>
  </conditionalFormatting>
  <conditionalFormatting sqref="H292:H294 J293:J294 K293:K294 M293:N293 M294 N294 O294 P294 O293:P293">
    <cfRule type="cellIs" priority="18" dxfId="4" operator="equal" stopIfTrue="1">
      <formula>0</formula>
    </cfRule>
  </conditionalFormatting>
  <conditionalFormatting sqref="D295:F297">
    <cfRule type="cellIs" priority="225" dxfId="0" operator="equal" stopIfTrue="1">
      <formula>0</formula>
    </cfRule>
    <cfRule type="cellIs" priority="329" dxfId="0" operator="equal" stopIfTrue="1">
      <formula>0</formula>
    </cfRule>
  </conditionalFormatting>
  <conditionalFormatting sqref="G295:G297 I295:K295 I296:I297 L296:L297 L295:P295">
    <cfRule type="cellIs" priority="121" dxfId="3" operator="equal" stopIfTrue="1">
      <formula>0</formula>
    </cfRule>
  </conditionalFormatting>
  <conditionalFormatting sqref="H295:H297 J296:J297 K296:K297 M296:N296 M297 N297 O297 P297 O296:P296">
    <cfRule type="cellIs" priority="17" dxfId="4" operator="equal" stopIfTrue="1">
      <formula>0</formula>
    </cfRule>
  </conditionalFormatting>
  <conditionalFormatting sqref="D298:F300">
    <cfRule type="cellIs" priority="224" dxfId="0" operator="equal" stopIfTrue="1">
      <formula>0</formula>
    </cfRule>
    <cfRule type="cellIs" priority="328" dxfId="0" operator="equal" stopIfTrue="1">
      <formula>0</formula>
    </cfRule>
  </conditionalFormatting>
  <conditionalFormatting sqref="G298:G300 I298:K298 I299:I300 L299:L300 L298:P298">
    <cfRule type="cellIs" priority="120" dxfId="3" operator="equal" stopIfTrue="1">
      <formula>0</formula>
    </cfRule>
  </conditionalFormatting>
  <conditionalFormatting sqref="H298:H300 J299:J300 K299:K300 M299:N299 M300 N300 O300 P300 O299:P299">
    <cfRule type="cellIs" priority="16" dxfId="4" operator="equal" stopIfTrue="1">
      <formula>0</formula>
    </cfRule>
  </conditionalFormatting>
  <conditionalFormatting sqref="D301:F303">
    <cfRule type="cellIs" priority="223" dxfId="0" operator="equal" stopIfTrue="1">
      <formula>0</formula>
    </cfRule>
    <cfRule type="cellIs" priority="327" dxfId="0" operator="equal" stopIfTrue="1">
      <formula>0</formula>
    </cfRule>
  </conditionalFormatting>
  <conditionalFormatting sqref="G301:G303 I301:K301 I302:I303 L302:L303 L301:P301">
    <cfRule type="cellIs" priority="119" dxfId="3" operator="equal" stopIfTrue="1">
      <formula>0</formula>
    </cfRule>
  </conditionalFormatting>
  <conditionalFormatting sqref="H301:H303 J302:J303 K302:K303 M302:N302 M303 N303 O303 P303 O302:P302">
    <cfRule type="cellIs" priority="15" dxfId="4" operator="equal" stopIfTrue="1">
      <formula>0</formula>
    </cfRule>
  </conditionalFormatting>
  <conditionalFormatting sqref="D304:F306">
    <cfRule type="cellIs" priority="222" dxfId="0" operator="equal" stopIfTrue="1">
      <formula>0</formula>
    </cfRule>
    <cfRule type="cellIs" priority="326" dxfId="0" operator="equal" stopIfTrue="1">
      <formula>0</formula>
    </cfRule>
  </conditionalFormatting>
  <conditionalFormatting sqref="G304:G306 I304:K304 I305:I306 L305:L306 L304:P304">
    <cfRule type="cellIs" priority="118" dxfId="3" operator="equal" stopIfTrue="1">
      <formula>0</formula>
    </cfRule>
  </conditionalFormatting>
  <conditionalFormatting sqref="H304:H306 J305:J306 K305:K306 M305:N305 M306 N306 O306 P306 O305:P305">
    <cfRule type="cellIs" priority="14" dxfId="4" operator="equal" stopIfTrue="1">
      <formula>0</formula>
    </cfRule>
  </conditionalFormatting>
  <conditionalFormatting sqref="D307:F309">
    <cfRule type="cellIs" priority="221" dxfId="0" operator="equal" stopIfTrue="1">
      <formula>0</formula>
    </cfRule>
    <cfRule type="cellIs" priority="325" dxfId="0" operator="equal" stopIfTrue="1">
      <formula>0</formula>
    </cfRule>
  </conditionalFormatting>
  <conditionalFormatting sqref="G307:G309 I307:K307 I308:I309 L308:L309 L307:P307">
    <cfRule type="cellIs" priority="117" dxfId="3" operator="equal" stopIfTrue="1">
      <formula>0</formula>
    </cfRule>
  </conditionalFormatting>
  <conditionalFormatting sqref="H307:H309 J308:J309 K308:K309 M308:N308 M309 N309 O309 P309 O308:P308">
    <cfRule type="cellIs" priority="13" dxfId="4" operator="equal" stopIfTrue="1">
      <formula>0</formula>
    </cfRule>
  </conditionalFormatting>
  <conditionalFormatting sqref="D310:F312">
    <cfRule type="cellIs" priority="220" dxfId="0" operator="equal" stopIfTrue="1">
      <formula>0</formula>
    </cfRule>
    <cfRule type="cellIs" priority="324" dxfId="0" operator="equal" stopIfTrue="1">
      <formula>0</formula>
    </cfRule>
  </conditionalFormatting>
  <conditionalFormatting sqref="G310:G312 I310:K310 I311:I312 L311:L312 L310:P310">
    <cfRule type="cellIs" priority="116" dxfId="3" operator="equal" stopIfTrue="1">
      <formula>0</formula>
    </cfRule>
  </conditionalFormatting>
  <conditionalFormatting sqref="H310:H312 J311:J312 K311:K312 M311:N311 M312 N312 O312 P312 O311:P311">
    <cfRule type="cellIs" priority="12" dxfId="4" operator="equal" stopIfTrue="1">
      <formula>0</formula>
    </cfRule>
  </conditionalFormatting>
  <conditionalFormatting sqref="D313:F315">
    <cfRule type="cellIs" priority="219" dxfId="0" operator="equal" stopIfTrue="1">
      <formula>0</formula>
    </cfRule>
    <cfRule type="cellIs" priority="323" dxfId="0" operator="equal" stopIfTrue="1">
      <formula>0</formula>
    </cfRule>
  </conditionalFormatting>
  <conditionalFormatting sqref="G313:G315 I313:K313 I314:I315 L314:L315 L313:P313">
    <cfRule type="cellIs" priority="115" dxfId="3" operator="equal" stopIfTrue="1">
      <formula>0</formula>
    </cfRule>
  </conditionalFormatting>
  <conditionalFormatting sqref="H313:H315 J314:J315 K314:K315 M314:N314 M315 N315 O315 P315 O314:P314">
    <cfRule type="cellIs" priority="11" dxfId="4" operator="equal" stopIfTrue="1">
      <formula>0</formula>
    </cfRule>
  </conditionalFormatting>
  <conditionalFormatting sqref="D316:F318">
    <cfRule type="cellIs" priority="218" dxfId="0" operator="equal" stopIfTrue="1">
      <formula>0</formula>
    </cfRule>
    <cfRule type="cellIs" priority="322" dxfId="0" operator="equal" stopIfTrue="1">
      <formula>0</formula>
    </cfRule>
  </conditionalFormatting>
  <conditionalFormatting sqref="G316:G318 I316:K316 I317:I318 L317:L318 L316:P316">
    <cfRule type="cellIs" priority="114" dxfId="3" operator="equal" stopIfTrue="1">
      <formula>0</formula>
    </cfRule>
  </conditionalFormatting>
  <conditionalFormatting sqref="H316:H318 J317:J318 K317:K318 M317:N317 M318 N318 O318 P318 O317:P317">
    <cfRule type="cellIs" priority="10" dxfId="4" operator="equal" stopIfTrue="1">
      <formula>0</formula>
    </cfRule>
  </conditionalFormatting>
  <conditionalFormatting sqref="D319:F321">
    <cfRule type="cellIs" priority="217" dxfId="0" operator="equal" stopIfTrue="1">
      <formula>0</formula>
    </cfRule>
    <cfRule type="cellIs" priority="321" dxfId="0" operator="equal" stopIfTrue="1">
      <formula>0</formula>
    </cfRule>
  </conditionalFormatting>
  <conditionalFormatting sqref="G319:G321 I319:K319 I320:I321 L320:L321 L319:P319">
    <cfRule type="cellIs" priority="113" dxfId="3" operator="equal" stopIfTrue="1">
      <formula>0</formula>
    </cfRule>
  </conditionalFormatting>
  <conditionalFormatting sqref="H319:H321 J320:J321 K320:K321 M320:N320 M321 N321 O321 P321 O320:P320">
    <cfRule type="cellIs" priority="9" dxfId="4" operator="equal" stopIfTrue="1">
      <formula>0</formula>
    </cfRule>
  </conditionalFormatting>
  <printOptions horizontalCentered="1"/>
  <pageMargins left="0" right="0" top="0.39" bottom="0.39" header="0.5" footer="0.2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B43" sqref="B43"/>
    </sheetView>
  </sheetViews>
  <sheetFormatPr defaultColWidth="9.00390625" defaultRowHeight="14.25"/>
  <sheetData>
    <row r="1" spans="1:2" ht="14.25">
      <c r="A1" s="1" t="s">
        <v>375</v>
      </c>
      <c r="B1" s="2">
        <v>101</v>
      </c>
    </row>
    <row r="2" spans="1:2" ht="14.25">
      <c r="A2" s="1" t="s">
        <v>376</v>
      </c>
      <c r="B2" s="2">
        <v>201</v>
      </c>
    </row>
    <row r="3" spans="1:2" ht="40.5">
      <c r="A3" s="3" t="s">
        <v>377</v>
      </c>
      <c r="B3" s="4">
        <v>201</v>
      </c>
    </row>
    <row r="4" spans="1:2" ht="27">
      <c r="A4" s="1" t="s">
        <v>378</v>
      </c>
      <c r="B4" s="2">
        <v>202</v>
      </c>
    </row>
    <row r="5" spans="1:2" ht="27">
      <c r="A5" s="3" t="s">
        <v>379</v>
      </c>
      <c r="B5" s="4">
        <v>202</v>
      </c>
    </row>
    <row r="6" spans="1:2" ht="14.25">
      <c r="A6" s="1" t="s">
        <v>380</v>
      </c>
      <c r="B6" s="2">
        <v>203</v>
      </c>
    </row>
    <row r="7" spans="1:2" ht="27">
      <c r="A7" s="1" t="s">
        <v>381</v>
      </c>
      <c r="B7" s="2">
        <v>204</v>
      </c>
    </row>
    <row r="8" spans="1:2" ht="27">
      <c r="A8" s="1" t="s">
        <v>382</v>
      </c>
      <c r="B8" s="2">
        <v>205</v>
      </c>
    </row>
    <row r="9" spans="1:2" ht="27">
      <c r="A9" s="1" t="s">
        <v>383</v>
      </c>
      <c r="B9" s="2">
        <v>206</v>
      </c>
    </row>
    <row r="10" spans="1:2" ht="14.25">
      <c r="A10" s="1" t="s">
        <v>384</v>
      </c>
      <c r="B10" s="2">
        <v>207</v>
      </c>
    </row>
    <row r="11" spans="1:2" ht="14.25">
      <c r="A11" s="2" t="s">
        <v>385</v>
      </c>
      <c r="B11" s="2">
        <v>209</v>
      </c>
    </row>
    <row r="12" spans="1:2" ht="14.25">
      <c r="A12" s="1" t="s">
        <v>386</v>
      </c>
      <c r="B12" s="2">
        <v>210</v>
      </c>
    </row>
    <row r="13" spans="1:2" ht="14.25">
      <c r="A13" s="1" t="s">
        <v>387</v>
      </c>
      <c r="B13" s="2">
        <v>301</v>
      </c>
    </row>
    <row r="14" spans="1:2" ht="27">
      <c r="A14" s="1" t="s">
        <v>388</v>
      </c>
      <c r="B14" s="2">
        <v>302</v>
      </c>
    </row>
    <row r="15" spans="1:2" ht="27">
      <c r="A15" s="1" t="s">
        <v>389</v>
      </c>
      <c r="B15" s="2">
        <v>303</v>
      </c>
    </row>
    <row r="16" spans="1:2" ht="14.25">
      <c r="A16" s="1" t="s">
        <v>390</v>
      </c>
      <c r="B16" s="2">
        <v>304</v>
      </c>
    </row>
    <row r="17" spans="1:2" ht="14.25">
      <c r="A17" s="1" t="s">
        <v>391</v>
      </c>
      <c r="B17" s="2">
        <v>305</v>
      </c>
    </row>
    <row r="18" spans="1:2" ht="14.25">
      <c r="A18" s="1" t="s">
        <v>392</v>
      </c>
      <c r="B18" s="2">
        <v>306</v>
      </c>
    </row>
    <row r="19" spans="1:2" ht="14.25">
      <c r="A19" s="1" t="s">
        <v>393</v>
      </c>
      <c r="B19" s="2">
        <v>307</v>
      </c>
    </row>
    <row r="20" spans="1:2" ht="14.25">
      <c r="A20" s="1" t="s">
        <v>394</v>
      </c>
      <c r="B20" s="2">
        <v>308</v>
      </c>
    </row>
    <row r="21" spans="1:2" ht="14.25">
      <c r="A21" s="1" t="s">
        <v>395</v>
      </c>
      <c r="B21" s="2">
        <v>309</v>
      </c>
    </row>
    <row r="22" spans="1:2" ht="27">
      <c r="A22" s="1" t="s">
        <v>396</v>
      </c>
      <c r="B22" s="2">
        <v>310</v>
      </c>
    </row>
    <row r="23" spans="1:2" ht="14.25">
      <c r="A23" s="1" t="s">
        <v>397</v>
      </c>
      <c r="B23" s="2">
        <v>311</v>
      </c>
    </row>
    <row r="24" spans="1:2" ht="14.25">
      <c r="A24" s="1" t="s">
        <v>398</v>
      </c>
      <c r="B24" s="2">
        <v>312</v>
      </c>
    </row>
    <row r="25" spans="1:2" ht="14.25">
      <c r="A25" s="1" t="s">
        <v>399</v>
      </c>
      <c r="B25" s="2">
        <v>313</v>
      </c>
    </row>
    <row r="26" spans="1:2" ht="27">
      <c r="A26" s="1" t="s">
        <v>400</v>
      </c>
      <c r="B26" s="2">
        <v>314</v>
      </c>
    </row>
    <row r="27" spans="1:2" ht="14.25">
      <c r="A27" s="1" t="s">
        <v>401</v>
      </c>
      <c r="B27" s="2">
        <v>315</v>
      </c>
    </row>
    <row r="28" spans="1:2" ht="27">
      <c r="A28" s="1" t="s">
        <v>402</v>
      </c>
      <c r="B28" s="2">
        <v>316</v>
      </c>
    </row>
    <row r="29" spans="1:2" ht="67.5">
      <c r="A29" s="1" t="s">
        <v>403</v>
      </c>
      <c r="B29" s="2">
        <v>317</v>
      </c>
    </row>
    <row r="30" spans="1:2" ht="14.25">
      <c r="A30" s="1" t="s">
        <v>404</v>
      </c>
      <c r="B30" s="2">
        <v>318</v>
      </c>
    </row>
    <row r="31" spans="1:2" ht="14.25">
      <c r="A31" s="1" t="s">
        <v>405</v>
      </c>
      <c r="B31" s="2">
        <v>319</v>
      </c>
    </row>
    <row r="32" spans="1:2" ht="27">
      <c r="A32" s="1" t="s">
        <v>406</v>
      </c>
      <c r="B32" s="2">
        <v>320</v>
      </c>
    </row>
    <row r="33" spans="1:2" ht="27">
      <c r="A33" s="1" t="s">
        <v>407</v>
      </c>
      <c r="B33" s="2">
        <v>321</v>
      </c>
    </row>
    <row r="34" spans="1:2" ht="14.25">
      <c r="A34" s="1" t="s">
        <v>408</v>
      </c>
      <c r="B34" s="2">
        <v>322</v>
      </c>
    </row>
    <row r="35" spans="1:2" ht="27">
      <c r="A35" s="1" t="s">
        <v>409</v>
      </c>
      <c r="B35" s="2">
        <v>323</v>
      </c>
    </row>
    <row r="36" spans="1:2" ht="14.25">
      <c r="A36" s="1" t="s">
        <v>410</v>
      </c>
      <c r="B36" s="2">
        <v>324</v>
      </c>
    </row>
    <row r="37" spans="1:2" ht="14.25">
      <c r="A37" s="1" t="s">
        <v>411</v>
      </c>
      <c r="B37" s="2">
        <v>326</v>
      </c>
    </row>
    <row r="38" spans="1:2" ht="14.25">
      <c r="A38" s="2" t="s">
        <v>412</v>
      </c>
      <c r="B38" s="2">
        <v>327</v>
      </c>
    </row>
    <row r="39" spans="1:2" ht="14.25">
      <c r="A39" s="1" t="s">
        <v>413</v>
      </c>
      <c r="B39" s="2">
        <v>328</v>
      </c>
    </row>
    <row r="40" spans="1:2" ht="27">
      <c r="A40" s="1" t="s">
        <v>414</v>
      </c>
      <c r="B40" s="2">
        <v>329</v>
      </c>
    </row>
    <row r="41" spans="1:2" ht="27">
      <c r="A41" s="1" t="s">
        <v>415</v>
      </c>
      <c r="B41" s="2">
        <v>330</v>
      </c>
    </row>
    <row r="42" spans="1:2" ht="14.25">
      <c r="A42" s="1" t="s">
        <v>416</v>
      </c>
      <c r="B42" s="2">
        <v>331</v>
      </c>
    </row>
    <row r="43" spans="1:2" ht="54">
      <c r="A43" s="3" t="s">
        <v>417</v>
      </c>
      <c r="B43" s="4">
        <v>402</v>
      </c>
    </row>
    <row r="44" spans="1:2" ht="40.5">
      <c r="A44" s="5" t="s">
        <v>418</v>
      </c>
      <c r="B44" s="2">
        <v>403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2021-07-02T02:17:30Z</cp:lastPrinted>
  <dcterms:created xsi:type="dcterms:W3CDTF">2020-07-11T07:24:44Z</dcterms:created>
  <dcterms:modified xsi:type="dcterms:W3CDTF">2024-02-05T01:44:22Z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FE025AC0500C4ADCA2725DD77C1D2971</vt:lpwstr>
  </property>
</Properties>
</file>