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表1 新增地方政府一般债券情况表" sheetId="1" r:id="rId1"/>
    <sheet name="表2 新增地方政府专项债券情况表" sheetId="2" r:id="rId2"/>
    <sheet name="表3 新增地方政府一般债券资金收支情况表" sheetId="3" r:id="rId3"/>
    <sheet name="表4 新增地方政府专项债券资金收支情况表" sheetId="4" r:id="rId4"/>
    <sheet name="Sheet1" sheetId="5" r:id="rId5"/>
  </sheets>
  <calcPr calcId="144525"/>
</workbook>
</file>

<file path=xl/sharedStrings.xml><?xml version="1.0" encoding="utf-8"?>
<sst xmlns="http://schemas.openxmlformats.org/spreadsheetml/2006/main" count="163" uniqueCount="93">
  <si>
    <t>附件1</t>
  </si>
  <si>
    <t>2018年--2019年末发行的新增地方政府一般债券情况表</t>
  </si>
  <si>
    <t>单位：亿元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</si>
  <si>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</si>
  <si>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</si>
  <si>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</si>
  <si>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</si>
  <si>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</si>
  <si>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</si>
  <si>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</si>
  <si>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</si>
  <si>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   （年/月/日）</t>
  </si>
  <si>
    <t>债券利率</t>
  </si>
  <si>
    <t>债券期限</t>
  </si>
  <si>
    <t>其中：债券资金安排</t>
  </si>
  <si>
    <t>2018年湖南省政府一般债券（七期）</t>
  </si>
  <si>
    <t>147718</t>
  </si>
  <si>
    <t>一般债券</t>
  </si>
  <si>
    <t>2018-06-15</t>
  </si>
  <si>
    <t>4.08</t>
  </si>
  <si>
    <t>7年</t>
  </si>
  <si>
    <t>2019年湖南省政府一般债券（二期）</t>
  </si>
  <si>
    <t>157643</t>
  </si>
  <si>
    <t>2019-03-21</t>
  </si>
  <si>
    <t>3.39</t>
  </si>
  <si>
    <t>10年</t>
  </si>
  <si>
    <t>2019年湖南省政府一般债券（五期）</t>
  </si>
  <si>
    <t>157890</t>
  </si>
  <si>
    <t>2019-07-23</t>
  </si>
  <si>
    <t>3.78</t>
  </si>
  <si>
    <t>20年</t>
  </si>
  <si>
    <t>附件2</t>
  </si>
  <si>
    <t>表2：2018年--2019年末发行的新增地方政府专项债券情况表</t>
  </si>
  <si>
    <t>债券项目资产类型</t>
  </si>
  <si>
    <t>已取得项目收益</t>
  </si>
  <si>
    <t>发行时间（年/月/日）</t>
  </si>
  <si>
    <t>无</t>
  </si>
  <si>
    <t>附件3</t>
  </si>
  <si>
    <t>2018年--2019年末发行的新增地方政府一般债券资金收支情况表</t>
  </si>
  <si>
    <t>序号</t>
  </si>
  <si>
    <t>2018年--2019年末新增一般债券资金收入</t>
  </si>
  <si>
    <t>2018年--2019年末新增一般债券资金安排的支出</t>
  </si>
  <si>
    <t>金额</t>
  </si>
  <si>
    <t>支出功能分类</t>
  </si>
  <si>
    <t>合计</t>
  </si>
  <si>
    <t>201一般公共服务支出</t>
  </si>
  <si>
    <t>203国防支出</t>
  </si>
  <si>
    <t>204公共安全支出</t>
  </si>
  <si>
    <t>205教育支出</t>
  </si>
  <si>
    <t>206科学技术支出</t>
  </si>
  <si>
    <t>207文化体育与传媒支出</t>
  </si>
  <si>
    <t>208社会保障和就业支出</t>
  </si>
  <si>
    <t>209社会保险基金支出</t>
  </si>
  <si>
    <t>210医疗卫生与计划生育支出</t>
  </si>
  <si>
    <t>211节能环保支出</t>
  </si>
  <si>
    <t>212城乡社区支出</t>
  </si>
  <si>
    <t>213农林水支出</t>
  </si>
  <si>
    <t>214交通运输支出</t>
  </si>
  <si>
    <t>215资源勘探信息等支出</t>
  </si>
  <si>
    <t>216商业服务业等支出</t>
  </si>
  <si>
    <t>217金融支出</t>
  </si>
  <si>
    <t>220国土海洋气象等支出</t>
  </si>
  <si>
    <t>221住房保障支出</t>
  </si>
  <si>
    <t>222粮油物资储备支出</t>
  </si>
  <si>
    <t>227预备费</t>
  </si>
  <si>
    <t>228国债还本付息支出</t>
  </si>
  <si>
    <t>229其他支出</t>
  </si>
  <si>
    <t>230转移性支出</t>
  </si>
  <si>
    <t>231债务还本支出</t>
  </si>
  <si>
    <t>232债务付息支出</t>
  </si>
  <si>
    <t xml:space="preserve">附件4 </t>
  </si>
  <si>
    <t>2018年--2019年末发行的新增地方政府专项债券资金收支情况表</t>
  </si>
  <si>
    <t>2018年--2019年末新增专项债券资金收入</t>
  </si>
  <si>
    <t>2018年--2019年末新增专项债券资金安排的支出</t>
  </si>
  <si>
    <t>A</t>
  </si>
  <si>
    <t>B</t>
  </si>
  <si>
    <t>205</t>
  </si>
  <si>
    <t>2050999</t>
  </si>
  <si>
    <t>205 汇总</t>
  </si>
  <si>
    <t>210</t>
  </si>
  <si>
    <t>2109901</t>
  </si>
  <si>
    <t>210 汇总</t>
  </si>
  <si>
    <t>211</t>
  </si>
  <si>
    <t>2110402</t>
  </si>
  <si>
    <t>211 汇总</t>
  </si>
  <si>
    <t>212</t>
  </si>
  <si>
    <t>2120399</t>
  </si>
  <si>
    <t>2120501</t>
  </si>
  <si>
    <t>212 汇总</t>
  </si>
  <si>
    <t>2130142</t>
  </si>
  <si>
    <t>213</t>
  </si>
  <si>
    <t>213 汇总</t>
  </si>
  <si>
    <t>总计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</si>
</sst>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000"/>
    <numFmt numFmtId="177" formatCode="#,##0.000000"/>
    <numFmt numFmtId="178" formatCode="0.00_ "/>
  </numFmts>
  <fonts count="29">
    <font>
      <sz val="11"/>
      <color indexed="8"/>
      <name val="宋体"/>
      <charset val="1"/>
      <scheme val="minor"/>
    </font>
    <font>
      <sz val="12"/>
      <name val="宋体"/>
      <charset val="134"/>
    </font>
    <font>
      <sz val="10"/>
      <name val="MS Sans Serif"/>
      <charset val="0"/>
    </font>
    <font>
      <b/>
      <sz val="12"/>
      <name val="宋体"/>
      <charset val="134"/>
    </font>
    <font>
      <sz val="10"/>
      <name val="黑体"/>
      <charset val="134"/>
    </font>
    <font>
      <b/>
      <sz val="15"/>
      <name val="微软雅黑"/>
      <charset val="134"/>
    </font>
    <font>
      <sz val="9"/>
      <name val="SimSun"/>
      <charset val="134"/>
    </font>
    <font>
      <b/>
      <sz val="11"/>
      <name val="SimSun"/>
      <charset val="134"/>
    </font>
    <font>
      <sz val="11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1" fillId="12" borderId="25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17" borderId="27" applyNumberFormat="0" applyFon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4" fillId="11" borderId="28" applyNumberFormat="0" applyAlignment="0" applyProtection="0">
      <alignment vertical="center"/>
    </xf>
    <xf numFmtId="0" fontId="17" fillId="11" borderId="25" applyNumberFormat="0" applyAlignment="0" applyProtection="0">
      <alignment vertical="center"/>
    </xf>
    <xf numFmtId="0" fontId="11" fillId="5" borderId="22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0" fillId="0" borderId="0" xfId="0" applyFill="1">
      <alignment vertic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77" fontId="8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177" fontId="8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177" fontId="8" fillId="0" borderId="7" xfId="0" applyNumberFormat="1" applyFont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4" fontId="8" fillId="0" borderId="9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left" vertical="center" wrapText="1"/>
    </xf>
    <xf numFmtId="177" fontId="8" fillId="0" borderId="9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176" fontId="8" fillId="0" borderId="15" xfId="0" applyNumberFormat="1" applyFont="1" applyFill="1" applyBorder="1" applyAlignment="1">
      <alignment horizontal="right" vertical="center" wrapText="1"/>
    </xf>
    <xf numFmtId="0" fontId="8" fillId="0" borderId="15" xfId="0" applyFont="1" applyFill="1" applyBorder="1" applyAlignment="1">
      <alignment horizontal="right" vertical="center" wrapText="1"/>
    </xf>
    <xf numFmtId="0" fontId="8" fillId="0" borderId="16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177" fontId="8" fillId="0" borderId="15" xfId="0" applyNumberFormat="1" applyFont="1" applyFill="1" applyBorder="1" applyAlignment="1">
      <alignment horizontal="right" vertical="center" wrapText="1"/>
    </xf>
    <xf numFmtId="0" fontId="8" fillId="0" borderId="16" xfId="0" applyFont="1" applyFill="1" applyBorder="1" applyAlignment="1">
      <alignment horizontal="left" vertical="center" wrapText="1"/>
    </xf>
    <xf numFmtId="4" fontId="8" fillId="0" borderId="15" xfId="0" applyNumberFormat="1" applyFont="1" applyFill="1" applyBorder="1" applyAlignment="1">
      <alignment horizontal="right" vertical="center" wrapText="1"/>
    </xf>
    <xf numFmtId="178" fontId="8" fillId="0" borderId="15" xfId="0" applyNumberFormat="1" applyFont="1" applyFill="1" applyBorder="1" applyAlignment="1">
      <alignment horizontal="right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right" vertical="center" wrapText="1"/>
    </xf>
    <xf numFmtId="178" fontId="8" fillId="0" borderId="1" xfId="0" applyNumberFormat="1" applyFont="1" applyFill="1" applyBorder="1" applyAlignment="1">
      <alignment horizontal="left" vertical="center" wrapText="1"/>
    </xf>
    <xf numFmtId="178" fontId="8" fillId="0" borderId="7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0"/>
  <sheetViews>
    <sheetView tabSelected="1" workbookViewId="0">
      <pane xSplit="1" ySplit="6" topLeftCell="B7" activePane="bottomRight" state="frozen"/>
      <selection/>
      <selection pane="topRight"/>
      <selection pane="bottomLeft"/>
      <selection pane="bottomRight" activeCell="A3" sqref="A3:L3"/>
    </sheetView>
  </sheetViews>
  <sheetFormatPr defaultColWidth="10" defaultRowHeight="13.5"/>
  <cols>
    <col min="1" max="4" width="9.125" style="10" customWidth="1"/>
    <col min="5" max="5" width="12.625" style="10" customWidth="1"/>
    <col min="6" max="7" width="9.125" style="10" customWidth="1"/>
    <col min="8" max="12" width="14.125" style="10" customWidth="1"/>
    <col min="13" max="13" width="9.75" customWidth="1"/>
  </cols>
  <sheetData>
    <row r="1" ht="14.25" customHeight="1" spans="1:1">
      <c r="A1" s="34" t="s">
        <v>0</v>
      </c>
    </row>
    <row r="2" ht="14.25" customHeight="1" spans="1:1">
      <c r="A2" s="34"/>
    </row>
    <row r="3" ht="27.95" customHeight="1" spans="1:12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ht="14.25" customHeight="1" spans="1:12">
      <c r="A4" s="36"/>
      <c r="B4" s="36"/>
      <c r="C4" s="36"/>
      <c r="D4" s="36"/>
      <c r="E4" s="36"/>
      <c r="F4" s="36"/>
      <c r="G4" s="36"/>
      <c r="I4" s="36"/>
      <c r="J4" s="36"/>
      <c r="K4" s="36"/>
      <c r="L4" s="36" t="s">
        <v>2</v>
      </c>
    </row>
    <row r="5" ht="18" customHeight="1" spans="1:12">
      <c r="A5" s="37"/>
      <c r="B5" s="38" t="s">
        <v>3</v>
      </c>
      <c r="C5" s="38"/>
      <c r="D5" s="38"/>
      <c r="E5" s="38"/>
      <c r="F5" s="38"/>
      <c r="G5" s="38"/>
      <c r="H5" s="46" t="s">
        <v>4</v>
      </c>
      <c r="I5" s="46"/>
      <c r="J5" s="47" t="s">
        <v>5</v>
      </c>
      <c r="K5" s="54"/>
      <c r="L5" s="55" t="s">
        <v>6</v>
      </c>
    </row>
    <row r="6" ht="52.5" customHeight="1" spans="1:12">
      <c r="A6" s="40" t="s">
        <v>7</v>
      </c>
      <c r="B6" s="41" t="s">
        <v>8</v>
      </c>
      <c r="C6" s="41" t="s">
        <v>9</v>
      </c>
      <c r="D6" s="41" t="s">
        <v>10</v>
      </c>
      <c r="E6" s="41" t="s">
        <v>11</v>
      </c>
      <c r="F6" s="41" t="s">
        <v>12</v>
      </c>
      <c r="G6" s="41" t="s">
        <v>13</v>
      </c>
      <c r="H6" s="49"/>
      <c r="I6" s="41" t="s">
        <v>14</v>
      </c>
      <c r="J6" s="49"/>
      <c r="K6" s="56" t="s">
        <v>14</v>
      </c>
      <c r="L6" s="55"/>
    </row>
    <row r="7" ht="54" spans="1:12">
      <c r="A7" s="42" t="s">
        <v>15</v>
      </c>
      <c r="B7" s="42" t="s">
        <v>16</v>
      </c>
      <c r="C7" s="42" t="s">
        <v>17</v>
      </c>
      <c r="D7" s="52">
        <v>0.49</v>
      </c>
      <c r="E7" s="42" t="s">
        <v>18</v>
      </c>
      <c r="F7" s="44" t="s">
        <v>19</v>
      </c>
      <c r="G7" s="42" t="s">
        <v>20</v>
      </c>
      <c r="H7" s="52">
        <v>1.33182</v>
      </c>
      <c r="I7" s="52">
        <v>0.49</v>
      </c>
      <c r="J7" s="52">
        <v>0.564422</v>
      </c>
      <c r="K7" s="57">
        <v>0.383186</v>
      </c>
      <c r="L7" s="23"/>
    </row>
    <row r="8" ht="54" spans="1:12">
      <c r="A8" s="42" t="s">
        <v>21</v>
      </c>
      <c r="B8" s="42" t="s">
        <v>22</v>
      </c>
      <c r="C8" s="42" t="s">
        <v>17</v>
      </c>
      <c r="D8" s="52">
        <v>0.44</v>
      </c>
      <c r="E8" s="42" t="s">
        <v>23</v>
      </c>
      <c r="F8" s="44" t="s">
        <v>24</v>
      </c>
      <c r="G8" s="42" t="s">
        <v>25</v>
      </c>
      <c r="H8" s="52">
        <v>1.362</v>
      </c>
      <c r="I8" s="52">
        <v>0.44</v>
      </c>
      <c r="J8" s="52">
        <v>0.437903</v>
      </c>
      <c r="K8" s="57">
        <v>0.218603</v>
      </c>
      <c r="L8" s="58"/>
    </row>
    <row r="9" ht="54" spans="1:12">
      <c r="A9" s="42" t="s">
        <v>26</v>
      </c>
      <c r="B9" s="42" t="s">
        <v>27</v>
      </c>
      <c r="C9" s="42" t="s">
        <v>17</v>
      </c>
      <c r="D9" s="52">
        <v>0.04</v>
      </c>
      <c r="E9" s="42" t="s">
        <v>28</v>
      </c>
      <c r="F9" s="44" t="s">
        <v>29</v>
      </c>
      <c r="G9" s="42" t="s">
        <v>30</v>
      </c>
      <c r="H9" s="53">
        <v>0.1</v>
      </c>
      <c r="I9" s="53">
        <v>0.04</v>
      </c>
      <c r="J9" s="53">
        <v>0.04</v>
      </c>
      <c r="K9" s="59">
        <v>0.04</v>
      </c>
      <c r="L9" s="58"/>
    </row>
    <row r="10" ht="14.25" customHeight="1"/>
  </sheetData>
  <mergeCells count="5">
    <mergeCell ref="A3:L3"/>
    <mergeCell ref="B5:G5"/>
    <mergeCell ref="H5:I5"/>
    <mergeCell ref="J5:K5"/>
    <mergeCell ref="L5:L6"/>
  </mergeCells>
  <pageMargins left="0.39300000667572" right="0.39300000667572" top="0.39300000667572" bottom="0.39300000667572" header="0" footer="0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3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6" sqref="A6"/>
    </sheetView>
  </sheetViews>
  <sheetFormatPr defaultColWidth="10" defaultRowHeight="13.5"/>
  <cols>
    <col min="1" max="7" width="11.75" style="10" customWidth="1"/>
    <col min="8" max="8" width="15.25" style="10" customWidth="1"/>
    <col min="9" max="14" width="8.75" style="10" customWidth="1"/>
    <col min="15" max="15" width="9.75" customWidth="1"/>
  </cols>
  <sheetData>
    <row r="1" ht="14.25" customHeight="1" spans="1:1">
      <c r="A1" s="34" t="s">
        <v>31</v>
      </c>
    </row>
    <row r="2" ht="27.95" customHeight="1" spans="1:14">
      <c r="A2" s="35" t="s">
        <v>32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ht="14.25" customHeight="1" spans="1:14">
      <c r="A3" s="36"/>
      <c r="B3" s="36"/>
      <c r="C3" s="36"/>
      <c r="D3" s="36"/>
      <c r="E3" s="36"/>
      <c r="F3" s="36"/>
      <c r="G3" s="36"/>
      <c r="J3" s="36"/>
      <c r="K3" s="36"/>
      <c r="L3" s="36"/>
      <c r="N3" s="36" t="s">
        <v>2</v>
      </c>
    </row>
    <row r="4" ht="30" customHeight="1" spans="1:14">
      <c r="A4" s="37"/>
      <c r="B4" s="38" t="s">
        <v>3</v>
      </c>
      <c r="C4" s="38"/>
      <c r="D4" s="38"/>
      <c r="E4" s="38"/>
      <c r="F4" s="38"/>
      <c r="G4" s="38"/>
      <c r="H4" s="39" t="s">
        <v>33</v>
      </c>
      <c r="I4" s="46" t="s">
        <v>4</v>
      </c>
      <c r="J4" s="46"/>
      <c r="K4" s="47" t="s">
        <v>5</v>
      </c>
      <c r="L4" s="47"/>
      <c r="M4" s="39" t="s">
        <v>34</v>
      </c>
      <c r="N4" s="48" t="s">
        <v>6</v>
      </c>
    </row>
    <row r="5" ht="40.5" customHeight="1" spans="1:14">
      <c r="A5" s="40" t="s">
        <v>7</v>
      </c>
      <c r="B5" s="41" t="s">
        <v>8</v>
      </c>
      <c r="C5" s="41" t="s">
        <v>9</v>
      </c>
      <c r="D5" s="41" t="s">
        <v>10</v>
      </c>
      <c r="E5" s="41" t="s">
        <v>35</v>
      </c>
      <c r="F5" s="41" t="s">
        <v>12</v>
      </c>
      <c r="G5" s="41" t="s">
        <v>13</v>
      </c>
      <c r="H5" s="39"/>
      <c r="I5" s="49"/>
      <c r="J5" s="41" t="s">
        <v>14</v>
      </c>
      <c r="K5" s="49"/>
      <c r="L5" s="41" t="s">
        <v>14</v>
      </c>
      <c r="M5" s="39"/>
      <c r="N5" s="48"/>
    </row>
    <row r="6" ht="59.25" customHeight="1" spans="1:14">
      <c r="A6" s="42" t="s">
        <v>36</v>
      </c>
      <c r="B6" s="42"/>
      <c r="C6" s="42"/>
      <c r="D6" s="43"/>
      <c r="E6" s="42"/>
      <c r="F6" s="44"/>
      <c r="G6" s="42"/>
      <c r="H6" s="45"/>
      <c r="I6" s="50"/>
      <c r="J6" s="50"/>
      <c r="K6" s="50"/>
      <c r="L6" s="50"/>
      <c r="M6" s="50"/>
      <c r="N6" s="51"/>
    </row>
    <row r="7" ht="31.5" customHeight="1" spans="1:14">
      <c r="A7" s="42"/>
      <c r="B7" s="42"/>
      <c r="C7" s="42"/>
      <c r="D7" s="43"/>
      <c r="E7" s="42"/>
      <c r="F7" s="44"/>
      <c r="G7" s="42"/>
      <c r="H7" s="45"/>
      <c r="I7" s="50"/>
      <c r="J7" s="50"/>
      <c r="K7" s="50"/>
      <c r="L7" s="50"/>
      <c r="M7" s="50"/>
      <c r="N7" s="51"/>
    </row>
    <row r="8" ht="31.5" customHeight="1" spans="1:14">
      <c r="A8" s="42"/>
      <c r="B8" s="42"/>
      <c r="C8" s="42"/>
      <c r="D8" s="43"/>
      <c r="E8" s="42"/>
      <c r="F8" s="44"/>
      <c r="G8" s="42"/>
      <c r="H8" s="45"/>
      <c r="I8" s="50"/>
      <c r="J8" s="50"/>
      <c r="K8" s="50"/>
      <c r="L8" s="50"/>
      <c r="M8" s="50"/>
      <c r="N8" s="51"/>
    </row>
    <row r="9" ht="31.5" customHeight="1" spans="1:14">
      <c r="A9" s="42"/>
      <c r="B9" s="42"/>
      <c r="C9" s="42"/>
      <c r="D9" s="43"/>
      <c r="E9" s="42"/>
      <c r="F9" s="44"/>
      <c r="G9" s="42"/>
      <c r="H9" s="45"/>
      <c r="I9" s="50"/>
      <c r="J9" s="50"/>
      <c r="K9" s="50"/>
      <c r="L9" s="50"/>
      <c r="M9" s="50"/>
      <c r="N9" s="51"/>
    </row>
    <row r="10" ht="31.5" customHeight="1" spans="1:14">
      <c r="A10" s="42"/>
      <c r="B10" s="42"/>
      <c r="C10" s="42"/>
      <c r="D10" s="43"/>
      <c r="E10" s="42"/>
      <c r="F10" s="44"/>
      <c r="G10" s="42"/>
      <c r="H10" s="45"/>
      <c r="I10" s="50"/>
      <c r="J10" s="50"/>
      <c r="K10" s="50"/>
      <c r="L10" s="50"/>
      <c r="M10" s="50"/>
      <c r="N10" s="51"/>
    </row>
    <row r="11" ht="31.5" customHeight="1" spans="1:14">
      <c r="A11" s="42"/>
      <c r="B11" s="42"/>
      <c r="C11" s="42"/>
      <c r="D11" s="43"/>
      <c r="E11" s="42"/>
      <c r="F11" s="44"/>
      <c r="G11" s="42"/>
      <c r="H11" s="45"/>
      <c r="I11" s="50"/>
      <c r="J11" s="50"/>
      <c r="K11" s="50"/>
      <c r="L11" s="50"/>
      <c r="M11" s="50"/>
      <c r="N11" s="51"/>
    </row>
    <row r="12" ht="31.5" customHeight="1" spans="1:14">
      <c r="A12" s="42"/>
      <c r="B12" s="42"/>
      <c r="C12" s="42"/>
      <c r="D12" s="43"/>
      <c r="E12" s="42"/>
      <c r="F12" s="44"/>
      <c r="G12" s="42"/>
      <c r="H12" s="45"/>
      <c r="I12" s="50"/>
      <c r="J12" s="50"/>
      <c r="K12" s="50"/>
      <c r="L12" s="50"/>
      <c r="M12" s="50"/>
      <c r="N12" s="51"/>
    </row>
    <row r="13" ht="14.25" customHeight="1"/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270000010728836" bottom="0.270000010728836" header="0" footer="0"/>
  <pageSetup paperSize="9" scale="8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1"/>
  <sheetViews>
    <sheetView workbookViewId="0">
      <selection activeCell="A2" sqref="A2:E2"/>
    </sheetView>
  </sheetViews>
  <sheetFormatPr defaultColWidth="10" defaultRowHeight="13.5" outlineLevelCol="4"/>
  <cols>
    <col min="1" max="1" width="6.625" customWidth="1"/>
    <col min="2" max="2" width="34.75" customWidth="1"/>
    <col min="3" max="3" width="20" customWidth="1"/>
    <col min="4" max="4" width="29.5" style="10" customWidth="1"/>
    <col min="5" max="5" width="23.25" style="10" customWidth="1"/>
    <col min="6" max="7" width="9.75" customWidth="1"/>
  </cols>
  <sheetData>
    <row r="1" ht="14.25" customHeight="1" spans="1:1">
      <c r="A1" s="11" t="s">
        <v>37</v>
      </c>
    </row>
    <row r="2" ht="27.95" customHeight="1" spans="1:5">
      <c r="A2" s="12" t="s">
        <v>38</v>
      </c>
      <c r="B2" s="12"/>
      <c r="C2" s="12"/>
      <c r="D2" s="12"/>
      <c r="E2" s="12"/>
    </row>
    <row r="3" ht="14.25" customHeight="1" spans="5:5">
      <c r="E3" s="13" t="s">
        <v>2</v>
      </c>
    </row>
    <row r="4" ht="19.9" customHeight="1" spans="1:5">
      <c r="A4" s="14" t="s">
        <v>39</v>
      </c>
      <c r="B4" s="24" t="s">
        <v>40</v>
      </c>
      <c r="C4" s="25"/>
      <c r="D4" s="15" t="s">
        <v>41</v>
      </c>
      <c r="E4" s="15"/>
    </row>
    <row r="5" ht="19.9" customHeight="1" spans="1:5">
      <c r="A5" s="14"/>
      <c r="B5" s="26" t="s">
        <v>7</v>
      </c>
      <c r="C5" s="27" t="s">
        <v>42</v>
      </c>
      <c r="D5" s="15" t="s">
        <v>43</v>
      </c>
      <c r="E5" s="15" t="s">
        <v>42</v>
      </c>
    </row>
    <row r="6" ht="17.25" customHeight="1" spans="1:5">
      <c r="A6" s="16" t="s">
        <v>44</v>
      </c>
      <c r="B6" s="28"/>
      <c r="C6" s="29">
        <v>0.97</v>
      </c>
      <c r="D6" s="19"/>
      <c r="E6" s="20">
        <v>0.97</v>
      </c>
    </row>
    <row r="7" ht="17.25" customHeight="1" spans="1:5">
      <c r="A7" s="21">
        <v>1</v>
      </c>
      <c r="B7" s="30" t="s">
        <v>15</v>
      </c>
      <c r="C7" s="31">
        <v>0.49</v>
      </c>
      <c r="D7" s="23" t="s">
        <v>45</v>
      </c>
      <c r="E7" s="20"/>
    </row>
    <row r="8" ht="17.25" customHeight="1" spans="1:5">
      <c r="A8" s="21">
        <v>2</v>
      </c>
      <c r="B8" s="30" t="s">
        <v>21</v>
      </c>
      <c r="C8" s="31">
        <v>0.44</v>
      </c>
      <c r="D8" s="23" t="s">
        <v>46</v>
      </c>
      <c r="E8" s="20"/>
    </row>
    <row r="9" ht="17.25" customHeight="1" spans="1:5">
      <c r="A9" s="21">
        <v>3</v>
      </c>
      <c r="B9" s="30" t="s">
        <v>26</v>
      </c>
      <c r="C9" s="31">
        <v>0.04</v>
      </c>
      <c r="D9" s="23" t="s">
        <v>47</v>
      </c>
      <c r="E9" s="20"/>
    </row>
    <row r="10" ht="17.25" customHeight="1" spans="1:5">
      <c r="A10" s="21">
        <v>4</v>
      </c>
      <c r="B10" s="32"/>
      <c r="C10" s="33"/>
      <c r="D10" s="23" t="s">
        <v>48</v>
      </c>
      <c r="E10" s="20">
        <v>0.06</v>
      </c>
    </row>
    <row r="11" ht="17.25" customHeight="1" spans="1:5">
      <c r="A11" s="21">
        <v>5</v>
      </c>
      <c r="B11" s="32"/>
      <c r="C11" s="33"/>
      <c r="D11" s="23" t="s">
        <v>49</v>
      </c>
      <c r="E11" s="20"/>
    </row>
    <row r="12" ht="17.25" customHeight="1" spans="1:5">
      <c r="A12" s="21">
        <v>6</v>
      </c>
      <c r="B12" s="32"/>
      <c r="C12" s="33"/>
      <c r="D12" s="23" t="s">
        <v>50</v>
      </c>
      <c r="E12" s="20"/>
    </row>
    <row r="13" ht="17.25" customHeight="1" spans="1:5">
      <c r="A13" s="21">
        <v>7</v>
      </c>
      <c r="B13" s="32"/>
      <c r="C13" s="33"/>
      <c r="D13" s="23" t="s">
        <v>51</v>
      </c>
      <c r="E13" s="20"/>
    </row>
    <row r="14" ht="17.25" customHeight="1" spans="1:5">
      <c r="A14" s="21"/>
      <c r="B14" s="32"/>
      <c r="C14" s="33"/>
      <c r="D14" s="23" t="s">
        <v>52</v>
      </c>
      <c r="E14" s="20"/>
    </row>
    <row r="15" ht="17.25" customHeight="1" spans="1:5">
      <c r="A15" s="21"/>
      <c r="B15" s="32"/>
      <c r="C15" s="33"/>
      <c r="D15" s="23" t="s">
        <v>53</v>
      </c>
      <c r="E15" s="20">
        <v>0.12</v>
      </c>
    </row>
    <row r="16" ht="17.25" customHeight="1" spans="1:5">
      <c r="A16" s="21"/>
      <c r="B16" s="32"/>
      <c r="C16" s="33"/>
      <c r="D16" s="23" t="s">
        <v>54</v>
      </c>
      <c r="E16" s="20">
        <v>0.06</v>
      </c>
    </row>
    <row r="17" ht="17.25" customHeight="1" spans="1:5">
      <c r="A17" s="21"/>
      <c r="B17" s="32"/>
      <c r="C17" s="33"/>
      <c r="D17" s="23" t="s">
        <v>55</v>
      </c>
      <c r="E17" s="20">
        <v>0.7</v>
      </c>
    </row>
    <row r="18" ht="17.25" customHeight="1" spans="1:5">
      <c r="A18" s="21"/>
      <c r="B18" s="32"/>
      <c r="C18" s="33"/>
      <c r="D18" s="23" t="s">
        <v>56</v>
      </c>
      <c r="E18" s="20">
        <v>0.03</v>
      </c>
    </row>
    <row r="19" ht="17.25" customHeight="1" spans="1:5">
      <c r="A19" s="21"/>
      <c r="B19" s="32"/>
      <c r="C19" s="33"/>
      <c r="D19" s="23" t="s">
        <v>57</v>
      </c>
      <c r="E19" s="20"/>
    </row>
    <row r="20" ht="17.25" customHeight="1" spans="1:5">
      <c r="A20" s="21"/>
      <c r="B20" s="32"/>
      <c r="C20" s="33"/>
      <c r="D20" s="23" t="s">
        <v>58</v>
      </c>
      <c r="E20" s="20"/>
    </row>
    <row r="21" ht="17.25" customHeight="1" spans="1:5">
      <c r="A21" s="21"/>
      <c r="B21" s="32"/>
      <c r="C21" s="33"/>
      <c r="D21" s="23" t="s">
        <v>59</v>
      </c>
      <c r="E21" s="20"/>
    </row>
    <row r="22" ht="17.25" customHeight="1" spans="1:5">
      <c r="A22" s="21"/>
      <c r="B22" s="32"/>
      <c r="C22" s="33"/>
      <c r="D22" s="23" t="s">
        <v>60</v>
      </c>
      <c r="E22" s="20"/>
    </row>
    <row r="23" ht="17.25" customHeight="1" spans="1:5">
      <c r="A23" s="21"/>
      <c r="B23" s="32"/>
      <c r="C23" s="33"/>
      <c r="D23" s="23" t="s">
        <v>61</v>
      </c>
      <c r="E23" s="20"/>
    </row>
    <row r="24" ht="17.25" customHeight="1" spans="1:5">
      <c r="A24" s="21"/>
      <c r="B24" s="32"/>
      <c r="C24" s="33"/>
      <c r="D24" s="23" t="s">
        <v>62</v>
      </c>
      <c r="E24" s="20"/>
    </row>
    <row r="25" ht="17.25" customHeight="1" spans="1:5">
      <c r="A25" s="21"/>
      <c r="B25" s="32"/>
      <c r="C25" s="33"/>
      <c r="D25" s="23" t="s">
        <v>63</v>
      </c>
      <c r="E25" s="20"/>
    </row>
    <row r="26" ht="17.25" customHeight="1" spans="1:5">
      <c r="A26" s="21"/>
      <c r="B26" s="32"/>
      <c r="C26" s="33"/>
      <c r="D26" s="23" t="s">
        <v>64</v>
      </c>
      <c r="E26" s="20"/>
    </row>
    <row r="27" ht="17.25" customHeight="1" spans="1:5">
      <c r="A27" s="21"/>
      <c r="B27" s="32"/>
      <c r="C27" s="33"/>
      <c r="D27" s="23" t="s">
        <v>65</v>
      </c>
      <c r="E27" s="20"/>
    </row>
    <row r="28" ht="17.25" customHeight="1" spans="1:5">
      <c r="A28" s="21"/>
      <c r="B28" s="32"/>
      <c r="C28" s="33"/>
      <c r="D28" s="23" t="s">
        <v>66</v>
      </c>
      <c r="E28" s="20"/>
    </row>
    <row r="29" ht="17.25" customHeight="1" spans="1:5">
      <c r="A29" s="21"/>
      <c r="B29" s="32"/>
      <c r="C29" s="33"/>
      <c r="D29" s="23" t="s">
        <v>67</v>
      </c>
      <c r="E29" s="20"/>
    </row>
    <row r="30" ht="17.25" customHeight="1" spans="1:5">
      <c r="A30" s="21"/>
      <c r="B30" s="32"/>
      <c r="C30" s="33"/>
      <c r="D30" s="23" t="s">
        <v>68</v>
      </c>
      <c r="E30" s="20"/>
    </row>
    <row r="31" ht="17.25" customHeight="1" spans="1:5">
      <c r="A31" s="21"/>
      <c r="B31" s="32"/>
      <c r="C31" s="33"/>
      <c r="D31" s="23" t="s">
        <v>69</v>
      </c>
      <c r="E31" s="20"/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77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2"/>
  <sheetViews>
    <sheetView workbookViewId="0">
      <selection activeCell="N20" sqref="N20"/>
    </sheetView>
  </sheetViews>
  <sheetFormatPr defaultColWidth="10" defaultRowHeight="13.5" outlineLevelCol="4"/>
  <cols>
    <col min="1" max="1" width="6.625" customWidth="1"/>
    <col min="2" max="2" width="36" customWidth="1"/>
    <col min="3" max="3" width="16.5" customWidth="1"/>
    <col min="4" max="4" width="29.5" style="10" customWidth="1"/>
    <col min="5" max="5" width="20.125" style="10" customWidth="1"/>
    <col min="6" max="7" width="9.75" customWidth="1"/>
  </cols>
  <sheetData>
    <row r="1" ht="14.25" customHeight="1" spans="1:1">
      <c r="A1" s="11" t="s">
        <v>70</v>
      </c>
    </row>
    <row r="2" ht="27.95" customHeight="1" spans="1:5">
      <c r="A2" s="12" t="s">
        <v>71</v>
      </c>
      <c r="B2" s="12"/>
      <c r="C2" s="12"/>
      <c r="D2" s="12"/>
      <c r="E2" s="12"/>
    </row>
    <row r="3" ht="14.25" customHeight="1" spans="5:5">
      <c r="E3" s="13" t="s">
        <v>2</v>
      </c>
    </row>
    <row r="4" ht="19.9" customHeight="1" spans="1:5">
      <c r="A4" s="14" t="s">
        <v>39</v>
      </c>
      <c r="B4" s="14" t="s">
        <v>72</v>
      </c>
      <c r="C4" s="14"/>
      <c r="D4" s="15" t="s">
        <v>73</v>
      </c>
      <c r="E4" s="15"/>
    </row>
    <row r="5" ht="19.9" customHeight="1" spans="1:5">
      <c r="A5" s="14"/>
      <c r="B5" s="14" t="s">
        <v>7</v>
      </c>
      <c r="C5" s="14" t="s">
        <v>42</v>
      </c>
      <c r="D5" s="15" t="s">
        <v>43</v>
      </c>
      <c r="E5" s="15" t="s">
        <v>42</v>
      </c>
    </row>
    <row r="6" ht="17.25" customHeight="1" spans="1:5">
      <c r="A6" s="16" t="s">
        <v>44</v>
      </c>
      <c r="B6" s="17" t="s">
        <v>36</v>
      </c>
      <c r="C6" s="18"/>
      <c r="D6" s="19"/>
      <c r="E6" s="20"/>
    </row>
    <row r="7" ht="23.25" customHeight="1" spans="1:5">
      <c r="A7" s="21">
        <v>1</v>
      </c>
      <c r="B7" s="22"/>
      <c r="C7" s="18"/>
      <c r="D7" s="23" t="s">
        <v>45</v>
      </c>
      <c r="E7" s="20"/>
    </row>
    <row r="8" ht="23.25" customHeight="1" spans="1:5">
      <c r="A8" s="21">
        <v>2</v>
      </c>
      <c r="B8" s="22"/>
      <c r="C8" s="18"/>
      <c r="D8" s="23" t="s">
        <v>47</v>
      </c>
      <c r="E8" s="20"/>
    </row>
    <row r="9" ht="23.25" customHeight="1" spans="1:5">
      <c r="A9" s="21">
        <v>3</v>
      </c>
      <c r="B9" s="22"/>
      <c r="C9" s="18"/>
      <c r="D9" s="23" t="s">
        <v>48</v>
      </c>
      <c r="E9" s="20"/>
    </row>
    <row r="10" ht="23.25" customHeight="1" spans="1:5">
      <c r="A10" s="21">
        <v>4</v>
      </c>
      <c r="B10" s="22"/>
      <c r="C10" s="18"/>
      <c r="D10" s="23" t="s">
        <v>50</v>
      </c>
      <c r="E10" s="20"/>
    </row>
    <row r="11" ht="23.25" customHeight="1" spans="1:5">
      <c r="A11" s="21">
        <v>5</v>
      </c>
      <c r="B11" s="22"/>
      <c r="C11" s="18"/>
      <c r="D11" s="23" t="s">
        <v>51</v>
      </c>
      <c r="E11" s="20"/>
    </row>
    <row r="12" ht="23.25" customHeight="1" spans="1:5">
      <c r="A12" s="21">
        <v>6</v>
      </c>
      <c r="B12" s="22"/>
      <c r="C12" s="18"/>
      <c r="D12" s="23" t="s">
        <v>53</v>
      </c>
      <c r="E12" s="20"/>
    </row>
    <row r="13" ht="23.25" customHeight="1" spans="1:5">
      <c r="A13" s="21">
        <v>7</v>
      </c>
      <c r="B13" s="22"/>
      <c r="C13" s="18"/>
      <c r="D13" s="23" t="s">
        <v>54</v>
      </c>
      <c r="E13" s="20"/>
    </row>
    <row r="14" ht="23.25" customHeight="1" spans="1:5">
      <c r="A14" s="21"/>
      <c r="B14" s="22"/>
      <c r="C14" s="18"/>
      <c r="D14" s="23" t="s">
        <v>55</v>
      </c>
      <c r="E14" s="20"/>
    </row>
    <row r="15" ht="23.25" customHeight="1" spans="1:5">
      <c r="A15" s="21"/>
      <c r="B15" s="22"/>
      <c r="C15" s="18"/>
      <c r="D15" s="23" t="s">
        <v>56</v>
      </c>
      <c r="E15" s="20"/>
    </row>
    <row r="16" ht="23.25" customHeight="1" spans="1:5">
      <c r="A16" s="21"/>
      <c r="B16" s="22"/>
      <c r="C16" s="18"/>
      <c r="D16" s="23" t="s">
        <v>57</v>
      </c>
      <c r="E16" s="20"/>
    </row>
    <row r="17" ht="23.25" customHeight="1" spans="1:5">
      <c r="A17" s="21"/>
      <c r="B17" s="22"/>
      <c r="C17" s="18"/>
      <c r="D17" s="23" t="s">
        <v>58</v>
      </c>
      <c r="E17" s="20"/>
    </row>
    <row r="18" ht="23.25" customHeight="1" spans="1:5">
      <c r="A18" s="21"/>
      <c r="B18" s="22"/>
      <c r="C18" s="18"/>
      <c r="D18" s="23" t="s">
        <v>59</v>
      </c>
      <c r="E18" s="20"/>
    </row>
    <row r="19" ht="23.25" customHeight="1" spans="1:5">
      <c r="A19" s="21"/>
      <c r="B19" s="22"/>
      <c r="C19" s="18"/>
      <c r="D19" s="23" t="s">
        <v>61</v>
      </c>
      <c r="E19" s="20"/>
    </row>
    <row r="20" ht="23.25" customHeight="1" spans="1:5">
      <c r="A20" s="21"/>
      <c r="B20" s="22"/>
      <c r="C20" s="18"/>
      <c r="D20" s="23" t="s">
        <v>62</v>
      </c>
      <c r="E20" s="20"/>
    </row>
    <row r="21" ht="23.25" customHeight="1" spans="1:5">
      <c r="A21" s="21"/>
      <c r="B21" s="22"/>
      <c r="C21" s="18"/>
      <c r="D21" s="23" t="s">
        <v>66</v>
      </c>
      <c r="E21" s="20"/>
    </row>
    <row r="22" ht="23.25" customHeight="1" spans="1:5">
      <c r="A22" s="21"/>
      <c r="B22" s="22"/>
      <c r="C22" s="18"/>
      <c r="D22" s="23" t="s">
        <v>68</v>
      </c>
      <c r="E22" s="20"/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80" fitToHeight="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9"/>
  <sheetViews>
    <sheetView workbookViewId="0">
      <selection activeCell="D28" sqref="D28"/>
    </sheetView>
  </sheetViews>
  <sheetFormatPr defaultColWidth="9" defaultRowHeight="13.5" outlineLevelCol="3"/>
  <cols>
    <col min="1" max="2" width="10" style="1" customWidth="1"/>
    <col min="3" max="3" width="18.125" style="2" customWidth="1"/>
    <col min="4" max="16384" width="9" style="1"/>
  </cols>
  <sheetData>
    <row r="1" spans="2:3">
      <c r="B1" s="1" t="s">
        <v>74</v>
      </c>
      <c r="C1" s="2" t="s">
        <v>75</v>
      </c>
    </row>
    <row r="2" ht="14.25" hidden="1" outlineLevel="2" spans="1:3">
      <c r="A2" s="3">
        <v>2050999</v>
      </c>
      <c r="B2" s="3" t="s">
        <v>76</v>
      </c>
      <c r="C2" s="3">
        <v>3000000</v>
      </c>
    </row>
    <row r="3" ht="14.25" hidden="1" outlineLevel="2" spans="1:3">
      <c r="A3" s="4" t="s">
        <v>77</v>
      </c>
      <c r="B3" s="3" t="s">
        <v>76</v>
      </c>
      <c r="C3" s="5">
        <v>3000000</v>
      </c>
    </row>
    <row r="4" ht="14.25" outlineLevel="1" collapsed="1" spans="1:4">
      <c r="A4" s="4"/>
      <c r="B4" s="6" t="s">
        <v>78</v>
      </c>
      <c r="C4" s="5">
        <f>SUBTOTAL(9,C2:C3)</f>
        <v>6000000</v>
      </c>
      <c r="D4" s="1">
        <f>C4/100000000</f>
        <v>0.06</v>
      </c>
    </row>
    <row r="5" ht="14.25" hidden="1" outlineLevel="2" spans="1:3">
      <c r="A5" s="3">
        <v>2109901</v>
      </c>
      <c r="B5" s="3" t="s">
        <v>79</v>
      </c>
      <c r="C5" s="3">
        <v>4000000</v>
      </c>
    </row>
    <row r="6" ht="14.25" hidden="1" outlineLevel="2" spans="1:3">
      <c r="A6" s="4" t="s">
        <v>80</v>
      </c>
      <c r="B6" s="3" t="s">
        <v>79</v>
      </c>
      <c r="C6" s="5">
        <v>2000000</v>
      </c>
    </row>
    <row r="7" ht="14.25" hidden="1" outlineLevel="2" spans="1:3">
      <c r="A7" s="4" t="s">
        <v>80</v>
      </c>
      <c r="B7" s="3" t="s">
        <v>79</v>
      </c>
      <c r="C7" s="5">
        <v>6000000</v>
      </c>
    </row>
    <row r="8" ht="14.25" outlineLevel="1" collapsed="1" spans="1:4">
      <c r="A8" s="4"/>
      <c r="B8" s="6" t="s">
        <v>81</v>
      </c>
      <c r="C8" s="5">
        <f>SUBTOTAL(9,C5:C7)</f>
        <v>12000000</v>
      </c>
      <c r="D8" s="1">
        <f>C8/100000000</f>
        <v>0.12</v>
      </c>
    </row>
    <row r="9" ht="14.25" hidden="1" outlineLevel="2" spans="1:3">
      <c r="A9" s="3">
        <v>2110402</v>
      </c>
      <c r="B9" s="3" t="s">
        <v>82</v>
      </c>
      <c r="C9" s="3">
        <v>2000000</v>
      </c>
    </row>
    <row r="10" ht="14.25" hidden="1" outlineLevel="2" spans="1:3">
      <c r="A10" s="4" t="s">
        <v>83</v>
      </c>
      <c r="B10" s="3" t="s">
        <v>82</v>
      </c>
      <c r="C10" s="5">
        <v>2000000</v>
      </c>
    </row>
    <row r="11" ht="14.25" hidden="1" outlineLevel="2" spans="1:3">
      <c r="A11" s="4" t="s">
        <v>83</v>
      </c>
      <c r="B11" s="3" t="s">
        <v>82</v>
      </c>
      <c r="C11" s="5">
        <v>2000000</v>
      </c>
    </row>
    <row r="12" ht="14.25" outlineLevel="1" collapsed="1" spans="1:4">
      <c r="A12" s="4"/>
      <c r="B12" s="6" t="s">
        <v>84</v>
      </c>
      <c r="C12" s="5">
        <f>SUBTOTAL(9,C9:C11)</f>
        <v>6000000</v>
      </c>
      <c r="D12" s="1">
        <f>C12/100000000</f>
        <v>0.06</v>
      </c>
    </row>
    <row r="13" ht="14.25" hidden="1" outlineLevel="2" spans="1:3">
      <c r="A13" s="3">
        <v>2120399</v>
      </c>
      <c r="B13" s="3" t="s">
        <v>85</v>
      </c>
      <c r="C13" s="3">
        <v>6000000</v>
      </c>
    </row>
    <row r="14" ht="14.25" hidden="1" outlineLevel="2" spans="1:3">
      <c r="A14" s="7">
        <v>2120399</v>
      </c>
      <c r="B14" s="3" t="s">
        <v>85</v>
      </c>
      <c r="C14" s="7">
        <v>3000000</v>
      </c>
    </row>
    <row r="15" ht="14.25" hidden="1" outlineLevel="2" spans="1:3">
      <c r="A15" s="7">
        <v>2120399</v>
      </c>
      <c r="B15" s="3" t="s">
        <v>85</v>
      </c>
      <c r="C15" s="7">
        <v>5000000</v>
      </c>
    </row>
    <row r="16" ht="14.25" hidden="1" outlineLevel="2" spans="1:3">
      <c r="A16" s="7">
        <v>2120399</v>
      </c>
      <c r="B16" s="3" t="s">
        <v>85</v>
      </c>
      <c r="C16" s="7">
        <v>1200000</v>
      </c>
    </row>
    <row r="17" ht="14.25" hidden="1" outlineLevel="2" spans="1:3">
      <c r="A17" s="7">
        <v>2120399</v>
      </c>
      <c r="B17" s="3" t="s">
        <v>85</v>
      </c>
      <c r="C17" s="7">
        <v>21800000</v>
      </c>
    </row>
    <row r="18" ht="14.25" hidden="1" outlineLevel="2" spans="1:3">
      <c r="A18" s="7">
        <v>2120501</v>
      </c>
      <c r="B18" s="3" t="s">
        <v>85</v>
      </c>
      <c r="C18" s="7">
        <v>3000000</v>
      </c>
    </row>
    <row r="19" ht="14.25" hidden="1" outlineLevel="2" spans="1:3">
      <c r="A19" s="8" t="s">
        <v>86</v>
      </c>
      <c r="B19" s="3" t="s">
        <v>85</v>
      </c>
      <c r="C19" s="9">
        <v>2000000</v>
      </c>
    </row>
    <row r="20" ht="14.25" hidden="1" outlineLevel="2" spans="1:3">
      <c r="A20" s="8" t="s">
        <v>86</v>
      </c>
      <c r="B20" s="3" t="s">
        <v>85</v>
      </c>
      <c r="C20" s="9">
        <v>10000000</v>
      </c>
    </row>
    <row r="21" ht="14.25" hidden="1" outlineLevel="2" spans="1:3">
      <c r="A21" s="8" t="s">
        <v>86</v>
      </c>
      <c r="B21" s="3" t="s">
        <v>85</v>
      </c>
      <c r="C21" s="9">
        <v>3000000</v>
      </c>
    </row>
    <row r="22" ht="14.25" hidden="1" outlineLevel="2" spans="1:3">
      <c r="A22" s="8" t="s">
        <v>86</v>
      </c>
      <c r="B22" s="3" t="s">
        <v>85</v>
      </c>
      <c r="C22" s="9">
        <v>3000000</v>
      </c>
    </row>
    <row r="23" ht="14.25" hidden="1" outlineLevel="2" spans="1:3">
      <c r="A23" s="8" t="s">
        <v>86</v>
      </c>
      <c r="B23" s="3" t="s">
        <v>85</v>
      </c>
      <c r="C23" s="9">
        <v>4000000</v>
      </c>
    </row>
    <row r="24" ht="14.25" hidden="1" outlineLevel="2" spans="1:3">
      <c r="A24" s="8" t="s">
        <v>87</v>
      </c>
      <c r="B24" s="3" t="s">
        <v>85</v>
      </c>
      <c r="C24" s="9">
        <v>6000000</v>
      </c>
    </row>
    <row r="25" ht="14.25" hidden="1" outlineLevel="2" spans="1:3">
      <c r="A25" s="8" t="s">
        <v>86</v>
      </c>
      <c r="B25" s="3" t="s">
        <v>85</v>
      </c>
      <c r="C25" s="9">
        <v>2000000</v>
      </c>
    </row>
    <row r="26" ht="14.25" outlineLevel="1" collapsed="1" spans="1:4">
      <c r="A26" s="8"/>
      <c r="B26" s="6" t="s">
        <v>88</v>
      </c>
      <c r="C26" s="9">
        <f>SUBTOTAL(9,C13:C25)</f>
        <v>70000000</v>
      </c>
      <c r="D26" s="1">
        <f>C26/100000000</f>
        <v>0.7</v>
      </c>
    </row>
    <row r="27" ht="14.25" hidden="1" outlineLevel="2" spans="1:3">
      <c r="A27" s="8" t="s">
        <v>89</v>
      </c>
      <c r="B27" s="3" t="s">
        <v>90</v>
      </c>
      <c r="C27" s="9">
        <v>3000000</v>
      </c>
    </row>
    <row r="28" ht="14.25" outlineLevel="1" collapsed="1" spans="1:4">
      <c r="A28" s="8"/>
      <c r="B28" s="6" t="s">
        <v>91</v>
      </c>
      <c r="C28" s="9">
        <f>SUBTOTAL(9,C27)</f>
        <v>3000000</v>
      </c>
      <c r="D28" s="1">
        <f>C28/100000000</f>
        <v>0.03</v>
      </c>
    </row>
    <row r="29" ht="14.25" spans="1:3">
      <c r="A29" s="8"/>
      <c r="B29" s="6" t="s">
        <v>92</v>
      </c>
      <c r="C29" s="9">
        <f>SUBTOTAL(9,C2:C27)</f>
        <v>97000000</v>
      </c>
    </row>
  </sheetData>
  <sortState ref="A2:C23">
    <sortCondition ref="B2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表1 新增地方政府一般债券情况表</vt:lpstr>
      <vt:lpstr>表2 新增地方政府专项债券情况表</vt:lpstr>
      <vt:lpstr>表3 新增地方政府一般债券资金收支情况表</vt:lpstr>
      <vt:lpstr>表4 新增地方政府专项债券资金收支情况表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戴晓华 10.105.81.46</cp:lastModifiedBy>
  <dcterms:created xsi:type="dcterms:W3CDTF">2019-06-20T08:15:00Z</dcterms:created>
  <cp:lastPrinted>2020-06-17T08:05:00Z</cp:lastPrinted>
  <dcterms:modified xsi:type="dcterms:W3CDTF">2020-06-29T07:09:31Z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