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D:\2020年工作\衡阳市住建局\衡阳市老旧小区规划\衡阳市老旧小区规划\公示文件\"/>
    </mc:Choice>
  </mc:AlternateContent>
  <xr:revisionPtr revIDLastSave="0" documentId="13_ncr:1_{005D982F-9294-4366-82BA-072BCC658AEE}" xr6:coauthVersionLast="45" xr6:coauthVersionMax="45" xr10:uidLastSave="{00000000-0000-0000-0000-000000000000}"/>
  <bookViews>
    <workbookView xWindow="-109" yWindow="-109" windowWidth="23452" windowHeight="12682" activeTab="1" xr2:uid="{00000000-000D-0000-FFFF-FFFF00000000}"/>
  </bookViews>
  <sheets>
    <sheet name="2020-2035年衡阳市城区老旧小区改造计划表" sheetId="2" r:id="rId1"/>
    <sheet name="2020-2022年度衡阳市雁峰区城区老旧小区改造时序与项目库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1" l="1"/>
  <c r="H44" i="1"/>
  <c r="G44" i="1"/>
  <c r="F44" i="1"/>
  <c r="E44" i="1"/>
</calcChain>
</file>

<file path=xl/sharedStrings.xml><?xml version="1.0" encoding="utf-8"?>
<sst xmlns="http://schemas.openxmlformats.org/spreadsheetml/2006/main" count="349" uniqueCount="156">
  <si>
    <t>城区</t>
  </si>
  <si>
    <t>改造时间（年）</t>
  </si>
  <si>
    <t>改造小区数量（个）</t>
  </si>
  <si>
    <t>小区名称</t>
  </si>
  <si>
    <t>备注</t>
  </si>
  <si>
    <t>雁峰区</t>
  </si>
  <si>
    <t>2020-2022</t>
  </si>
  <si>
    <t>先锋街道：先锋片区爱民巷老旧小区、先锋街道先锋社区金鑫大厦市府大院、金鑫大厦、小河街、中山南路48号；
白沙洲街道：衡阳市一纺机家属区老旧小区改造项目、新矿村片区（电缆厂老家属区和二塑家属区）老旧小区改造项目、纺织新村社区欧水岭片区家属区、欧水岭社区铝制家属区、欧水岭社区君旺家属区、新矿村社区砂轮厂家属区、园林社区三建材家属区、园林社区新天色织布厂家属区；
天马山街道：天马山片荣誉路口老旧小区、大西门巷片区、泰盛宾馆新华花苑片区、天马小苑小区、市志巷；
雁峰街道：雁南村、接龙村、王家山、雁城路85号、雁峰街道余德堂社区、雁峰新村、雁峰街道余德堂社区蒸阳南路至雁城路（含接龙山）、锅炉厂家属区、巷荫岭70号-85号、巷荫岭83号、锁厂集体宿舍及二水泥厂宿舍（世外桃园）、二水泥厂家属区、锁厂家属区、水利设计院小区、卫材小区、湘运家属区、黄茶路72号、黄茶路11号、雨花亭社区；
黄茶岭街道：高兴社区园林路、纸盒厂、紫光化工、原湘江乡家属区、职业中学家属区、雁城食品厂家属区、拥军路16号黄茶岭派出所家属区、衡常路2号岳屛镇派出所、湘岳法庭家属区、衡常村社区绝缘材料二厂家属区、衡常村社区蒸湘南路原轴承厂家属区、营盘山社区市五中家属区、营盘山社区自来水公司家属区、丁家牌楼社区黄白路128号仪表厂家属区、东洲岛社区四建家属区、学苑小区、七星小区、五星社区蒸湘南路安置小区。</t>
  </si>
  <si>
    <t>2000年以前符合老旧小区改造政策的小区</t>
  </si>
  <si>
    <t>2023-2025</t>
  </si>
  <si>
    <t>2026-2030</t>
  </si>
  <si>
    <t>2031-2035</t>
  </si>
  <si>
    <t xml:space="preserve">城区：雁峰区                                                                                                                                                                                    填表人及电话： </t>
  </si>
  <si>
    <t>序号</t>
  </si>
  <si>
    <t>街道及社区</t>
  </si>
  <si>
    <t>小区个数</t>
  </si>
  <si>
    <t>涉及户数（户）</t>
  </si>
  <si>
    <t>小区内楼栋数（栋）</t>
  </si>
  <si>
    <t>总建筑面积（万平方米）</t>
  </si>
  <si>
    <t>改造时间（2020~2022）</t>
  </si>
  <si>
    <t>改造目标（合格或精品）</t>
  </si>
  <si>
    <t>建成时间</t>
  </si>
  <si>
    <t>房屋性质</t>
  </si>
  <si>
    <t>计划改造内容</t>
  </si>
  <si>
    <t>预计划投资额（万元）</t>
  </si>
  <si>
    <t>先锋街道爱民社区</t>
  </si>
  <si>
    <t>先锋片区爱民巷老旧小区</t>
  </si>
  <si>
    <t>合格小区</t>
  </si>
  <si>
    <r>
      <rPr>
        <sz val="12"/>
        <rFont val="宋体"/>
        <family val="3"/>
        <charset val="134"/>
      </rPr>
      <t>2000</t>
    </r>
    <r>
      <rPr>
        <sz val="12"/>
        <rFont val="宋体"/>
        <family val="3"/>
        <charset val="134"/>
      </rPr>
      <t>年以前</t>
    </r>
  </si>
  <si>
    <r>
      <rPr>
        <sz val="12"/>
        <color theme="1"/>
        <rFont val="宋体"/>
        <family val="3"/>
        <charset val="134"/>
      </rPr>
      <t>房改房</t>
    </r>
    <r>
      <rPr>
        <sz val="12"/>
        <color theme="1"/>
        <rFont val="宋体"/>
        <family val="3"/>
        <charset val="134"/>
      </rPr>
      <t>/</t>
    </r>
    <r>
      <rPr>
        <sz val="12"/>
        <color theme="1"/>
        <rFont val="宋体"/>
        <family val="3"/>
        <charset val="134"/>
      </rPr>
      <t>商品房</t>
    </r>
  </si>
  <si>
    <r>
      <rPr>
        <sz val="12"/>
        <color indexed="8"/>
        <rFont val="宋体"/>
        <family val="3"/>
        <charset val="134"/>
      </rPr>
      <t>涉及栋数</t>
    </r>
    <r>
      <rPr>
        <sz val="12"/>
        <rFont val="宋体"/>
        <family val="3"/>
        <charset val="134"/>
      </rPr>
      <t>24</t>
    </r>
    <r>
      <rPr>
        <sz val="12"/>
        <rFont val="宋体"/>
        <family val="3"/>
        <charset val="134"/>
      </rPr>
      <t>栋</t>
    </r>
    <r>
      <rPr>
        <sz val="12"/>
        <rFont val="宋体"/>
        <family val="3"/>
        <charset val="134"/>
      </rPr>
      <t xml:space="preserve"> 1154</t>
    </r>
    <r>
      <rPr>
        <sz val="12"/>
        <rFont val="宋体"/>
        <family val="3"/>
        <charset val="134"/>
      </rPr>
      <t>户总建筑面积</t>
    </r>
    <r>
      <rPr>
        <sz val="12"/>
        <rFont val="宋体"/>
        <family val="3"/>
        <charset val="134"/>
      </rPr>
      <t>8.3</t>
    </r>
    <r>
      <rPr>
        <sz val="12"/>
        <rFont val="宋体"/>
        <family val="3"/>
        <charset val="134"/>
      </rPr>
      <t>万平方米老旧小区配套设施：包括改造道路路面及水泥坪</t>
    </r>
    <r>
      <rPr>
        <sz val="12"/>
        <rFont val="宋体"/>
        <family val="3"/>
        <charset val="134"/>
      </rPr>
      <t>6800</t>
    </r>
    <r>
      <rPr>
        <sz val="12"/>
        <rFont val="宋体"/>
        <family val="3"/>
        <charset val="134"/>
      </rPr>
      <t>平方米，并加铺沥青约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万平方米，改造雨水管网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千米、污水管网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千米、燃气管道</t>
    </r>
    <r>
      <rPr>
        <sz val="12"/>
        <rFont val="宋体"/>
        <family val="3"/>
        <charset val="134"/>
      </rPr>
      <t>3.6</t>
    </r>
    <r>
      <rPr>
        <sz val="12"/>
        <rFont val="宋体"/>
        <family val="3"/>
        <charset val="134"/>
      </rPr>
      <t>千米、强弱电线路改造</t>
    </r>
    <r>
      <rPr>
        <sz val="12"/>
        <rFont val="宋体"/>
        <family val="3"/>
        <charset val="134"/>
      </rPr>
      <t xml:space="preserve"> 3.75</t>
    </r>
    <r>
      <rPr>
        <sz val="12"/>
        <rFont val="宋体"/>
        <family val="3"/>
        <charset val="134"/>
      </rPr>
      <t>万米、便民服务市场</t>
    </r>
    <r>
      <rPr>
        <sz val="12"/>
        <rFont val="宋体"/>
        <family val="3"/>
        <charset val="134"/>
      </rPr>
      <t>800</t>
    </r>
    <r>
      <rPr>
        <sz val="12"/>
        <rFont val="宋体"/>
        <family val="3"/>
        <charset val="134"/>
      </rPr>
      <t>平方米，新增照明设施</t>
    </r>
    <r>
      <rPr>
        <sz val="12"/>
        <rFont val="宋体"/>
        <family val="3"/>
        <charset val="134"/>
      </rPr>
      <t>400</t>
    </r>
    <r>
      <rPr>
        <sz val="12"/>
        <rFont val="宋体"/>
        <family val="3"/>
        <charset val="134"/>
      </rPr>
      <t>盏、绿化</t>
    </r>
    <r>
      <rPr>
        <sz val="12"/>
        <rFont val="宋体"/>
        <family val="3"/>
        <charset val="134"/>
      </rPr>
      <t>8000</t>
    </r>
    <r>
      <rPr>
        <sz val="12"/>
        <rFont val="宋体"/>
        <family val="3"/>
        <charset val="134"/>
      </rPr>
      <t>平方米等。</t>
    </r>
  </si>
  <si>
    <t>2000年以前符合政策的老旧小区</t>
  </si>
  <si>
    <t>先锋街道先锋社区</t>
  </si>
  <si>
    <t>先锋街道先锋社区金鑫大厦（市府路12号、14号）</t>
  </si>
  <si>
    <t>80年代</t>
  </si>
  <si>
    <t>一般商品房</t>
  </si>
  <si>
    <t>屋面改造、楼顶改造、下水管道改造、雨污分流、弱电改造、亮化、绿化、天然气、环卫设施、消防配套设施、无障碍设施、老年人日间照料中心、监控设施</t>
  </si>
  <si>
    <t>先锋街道先锋社区市府大院（市府路31、33号）（市府路17、19、21号）（和平南路9、11、13号）</t>
  </si>
  <si>
    <t>70年代</t>
  </si>
  <si>
    <t>房改房</t>
  </si>
  <si>
    <t>先锋街道沿江社区</t>
  </si>
  <si>
    <t>小河街</t>
  </si>
  <si>
    <t>白沙洲街道白竹皂社区</t>
  </si>
  <si>
    <t>衡阳市一纺机家属区老旧小区改造项目</t>
  </si>
  <si>
    <t>90年代</t>
  </si>
  <si>
    <t>房屋公共区域修缮、路面油化、绿化、雨污管道改造、雨水检查井、污水检查井、三级化粪池、安装太阳能路灯、弱电线路改造、小游园、城市家具、水电、垃圾收集站</t>
  </si>
  <si>
    <t>白沙洲街道新矿村社区</t>
  </si>
  <si>
    <t>新矿村片区（电缆厂老家属区和二塑家属区）老旧小区改造项目</t>
  </si>
  <si>
    <t>70-80年代</t>
  </si>
  <si>
    <t>房屋公共区域修缮、路面油化、道路改造、绿化、安装照明灯、雨污管网改造、给水系统改造、围墙改造、改造文化墙、停车场改造、充电桩等其他基础设施改造、弱电线路改造</t>
  </si>
  <si>
    <t>白沙洲街道纺织新村社区</t>
  </si>
  <si>
    <t>纺织新村社区欧水岭片区家属区</t>
  </si>
  <si>
    <t>供水管道、雨污管道、道路、房屋公共区域修缮、绿化、围墙、停车位、照明设施等</t>
  </si>
  <si>
    <t>白沙洲街道欧水岭社区</t>
  </si>
  <si>
    <t>铝制家属区</t>
  </si>
  <si>
    <t>供水管道、雨污管道、道路、照明设施等</t>
  </si>
  <si>
    <t>君旺家属区</t>
  </si>
  <si>
    <t>供水管道、雨污管道、道路、照明等</t>
  </si>
  <si>
    <t>砂轮厂家属区</t>
  </si>
  <si>
    <t>供水管道、雨污管道、道路、养老抚幼服务设施等</t>
  </si>
  <si>
    <t>白沙洲街道园林社区</t>
  </si>
  <si>
    <t>三建材家属区</t>
  </si>
  <si>
    <t>供水管道、雨污管道、道路、实施无障碍环境改造、房屋公共区域修缮、绿化、围墙、停车位、照明设施等</t>
  </si>
  <si>
    <t>新天色织布厂家属区</t>
  </si>
  <si>
    <t>供水管道、雨污管道、道路、绿化、停车位、照明设施等</t>
  </si>
  <si>
    <t>天马山街道岳屏社区</t>
  </si>
  <si>
    <t>天马山片荣誉路口老旧小区</t>
  </si>
  <si>
    <r>
      <rPr>
        <sz val="12"/>
        <color indexed="8"/>
        <rFont val="宋体"/>
        <family val="3"/>
        <charset val="134"/>
      </rPr>
      <t>涉及栋数</t>
    </r>
    <r>
      <rPr>
        <sz val="12"/>
        <color theme="1"/>
        <rFont val="宋体"/>
        <family val="3"/>
        <charset val="134"/>
      </rPr>
      <t>19</t>
    </r>
    <r>
      <rPr>
        <sz val="12"/>
        <color indexed="8"/>
        <rFont val="宋体"/>
        <family val="3"/>
        <charset val="134"/>
      </rPr>
      <t>栋</t>
    </r>
    <r>
      <rPr>
        <sz val="12"/>
        <color theme="1"/>
        <rFont val="宋体"/>
        <family val="3"/>
        <charset val="134"/>
      </rPr>
      <t>763</t>
    </r>
    <r>
      <rPr>
        <sz val="12"/>
        <color indexed="8"/>
        <rFont val="宋体"/>
        <family val="3"/>
        <charset val="134"/>
      </rPr>
      <t>户总建筑面积</t>
    </r>
    <r>
      <rPr>
        <sz val="12"/>
        <color theme="1"/>
        <rFont val="宋体"/>
        <family val="3"/>
        <charset val="134"/>
      </rPr>
      <t>8.88</t>
    </r>
    <r>
      <rPr>
        <sz val="12"/>
        <color indexed="8"/>
        <rFont val="宋体"/>
        <family val="3"/>
        <charset val="134"/>
      </rPr>
      <t>万平方米老旧小区配套设施：路面改造</t>
    </r>
    <r>
      <rPr>
        <sz val="12"/>
        <color theme="1"/>
        <rFont val="宋体"/>
        <family val="3"/>
        <charset val="134"/>
      </rPr>
      <t>7987</t>
    </r>
    <r>
      <rPr>
        <sz val="12"/>
        <color indexed="8"/>
        <rFont val="宋体"/>
        <family val="3"/>
        <charset val="134"/>
      </rPr>
      <t>平方米，改造供水管道</t>
    </r>
    <r>
      <rPr>
        <sz val="12"/>
        <color theme="1"/>
        <rFont val="宋体"/>
        <family val="3"/>
        <charset val="134"/>
      </rPr>
      <t>2.355</t>
    </r>
    <r>
      <rPr>
        <sz val="12"/>
        <color indexed="8"/>
        <rFont val="宋体"/>
        <family val="3"/>
        <charset val="134"/>
      </rPr>
      <t>千米、供电管线</t>
    </r>
    <r>
      <rPr>
        <sz val="12"/>
        <color theme="1"/>
        <rFont val="宋体"/>
        <family val="3"/>
        <charset val="134"/>
      </rPr>
      <t>1.335</t>
    </r>
    <r>
      <rPr>
        <sz val="12"/>
        <color indexed="8"/>
        <rFont val="宋体"/>
        <family val="3"/>
        <charset val="134"/>
      </rPr>
      <t>千米、供气管道</t>
    </r>
    <r>
      <rPr>
        <sz val="12"/>
        <color theme="1"/>
        <rFont val="宋体"/>
        <family val="3"/>
        <charset val="134"/>
      </rPr>
      <t>1.655</t>
    </r>
    <r>
      <rPr>
        <sz val="12"/>
        <color indexed="8"/>
        <rFont val="宋体"/>
        <family val="3"/>
        <charset val="134"/>
      </rPr>
      <t>千米、通信管线</t>
    </r>
    <r>
      <rPr>
        <sz val="12"/>
        <color theme="1"/>
        <rFont val="宋体"/>
        <family val="3"/>
        <charset val="134"/>
      </rPr>
      <t>1.611</t>
    </r>
    <r>
      <rPr>
        <sz val="12"/>
        <color indexed="8"/>
        <rFont val="宋体"/>
        <family val="3"/>
        <charset val="134"/>
      </rPr>
      <t>千米、进行雨污分离并改造雨污管道</t>
    </r>
    <r>
      <rPr>
        <sz val="12"/>
        <color theme="1"/>
        <rFont val="宋体"/>
        <family val="3"/>
        <charset val="134"/>
      </rPr>
      <t>6.165</t>
    </r>
    <r>
      <rPr>
        <sz val="12"/>
        <color indexed="8"/>
        <rFont val="宋体"/>
        <family val="3"/>
        <charset val="134"/>
      </rPr>
      <t>千米，绿化</t>
    </r>
    <r>
      <rPr>
        <sz val="12"/>
        <color theme="1"/>
        <rFont val="宋体"/>
        <family val="3"/>
        <charset val="134"/>
      </rPr>
      <t>3557</t>
    </r>
    <r>
      <rPr>
        <sz val="12"/>
        <color indexed="8"/>
        <rFont val="宋体"/>
        <family val="3"/>
        <charset val="134"/>
      </rPr>
      <t>平方米、围墙</t>
    </r>
    <r>
      <rPr>
        <sz val="12"/>
        <color theme="1"/>
        <rFont val="宋体"/>
        <family val="3"/>
        <charset val="134"/>
      </rPr>
      <t>2.112</t>
    </r>
    <r>
      <rPr>
        <sz val="12"/>
        <color indexed="8"/>
        <rFont val="宋体"/>
        <family val="3"/>
        <charset val="134"/>
      </rPr>
      <t>千米、停车位</t>
    </r>
    <r>
      <rPr>
        <sz val="12"/>
        <color theme="1"/>
        <rFont val="宋体"/>
        <family val="3"/>
        <charset val="134"/>
      </rPr>
      <t>65</t>
    </r>
    <r>
      <rPr>
        <sz val="12"/>
        <color indexed="8"/>
        <rFont val="宋体"/>
        <family val="3"/>
        <charset val="134"/>
      </rPr>
      <t>个、照明设施</t>
    </r>
    <r>
      <rPr>
        <sz val="12"/>
        <color theme="1"/>
        <rFont val="宋体"/>
        <family val="3"/>
        <charset val="134"/>
      </rPr>
      <t>32</t>
    </r>
    <r>
      <rPr>
        <sz val="12"/>
        <color indexed="8"/>
        <rFont val="宋体"/>
        <family val="3"/>
        <charset val="134"/>
      </rPr>
      <t>盏，并实施无障碍环境改造、化粪池改造等。</t>
    </r>
  </si>
  <si>
    <t>天马山街道苏眼井社区</t>
  </si>
  <si>
    <t>大西门巷片区</t>
  </si>
  <si>
    <t>2000年前</t>
  </si>
  <si>
    <t>商品房</t>
  </si>
  <si>
    <t>雨水管道改造120米、污水管道改造190米、新建路灯3盏，坡屋顶2000平方米</t>
  </si>
  <si>
    <t>天马山街道肖家山社区</t>
  </si>
  <si>
    <t>天马小苑小区</t>
  </si>
  <si>
    <t>集资房</t>
  </si>
  <si>
    <t>屋顶翻新维修1500平米、落水管更换162米、路面道路600平米、下水道需改造120米、增设路灯2盏、加装电梯4部、 围墙改造350米</t>
  </si>
  <si>
    <t>泰盛宾馆新华花苑片区</t>
  </si>
  <si>
    <t>屋顶翻新维修1500平米、落水管更换550米、路面道路1600平米、下水道需改造850米、增设路灯5盏、加装电梯5部、墙体修缮5万平方，清理白蚁</t>
  </si>
  <si>
    <t>市志巷小区</t>
  </si>
  <si>
    <t>路面改造、雨污分流、新增路灯照明、绿化新增及提质、房屋功能性改造、建筑立面改造、新建垃圾站、无障碍设施改造、管线改造等</t>
  </si>
  <si>
    <t>雁峰街道杏花村社区</t>
  </si>
  <si>
    <t>黄茶路55号、黄茶路93-117号、新家村39-100号、黄茶路1-3号、新家村101号、黄茶路51-92号、新家花苑1-7栋及新家村8-27号</t>
  </si>
  <si>
    <t>1980-1998年</t>
  </si>
  <si>
    <t>雁峰街道雨花亭社区</t>
  </si>
  <si>
    <t>地歌巷片区（雁城路17-19号、雁峰路40-45号）</t>
  </si>
  <si>
    <t>水、电、路以及其他基础设施改造</t>
  </si>
  <si>
    <t>雁峰街道雁南归社区</t>
  </si>
  <si>
    <t>雁南村
接龙村
王家山
雁城路85号</t>
  </si>
  <si>
    <t>1978年
1980年
1980年
1965年</t>
  </si>
  <si>
    <t>公房、房改房</t>
  </si>
  <si>
    <t>屋顶翻新维修、供水管更换0.16公里、供电管改造0.08公里，雨污管道改造01.2公里、通信管道改造2公里等</t>
  </si>
  <si>
    <t>雁峰街道巷荫岭社区</t>
  </si>
  <si>
    <t>巷荫岭70号、
一建公司家属院</t>
  </si>
  <si>
    <t>1983年
1982年</t>
  </si>
  <si>
    <t>污水管道修复0.5公里、绿化0.4平方公里、护坡2340米、
路面硬化4000平方、雨水管道修复800米、污水管道修复500米、围墙修缮200米、无障碍设施200米、立面修缮1500平方、</t>
  </si>
  <si>
    <t>雁峰街道余德堂社区</t>
  </si>
  <si>
    <t>余德堂片（含雁峰新村、蒸阳南路至雁城路）</t>
  </si>
  <si>
    <t>1978年至1999年</t>
  </si>
  <si>
    <t>屋顶翻新维修、电梯安装、坡屋顶、围墙拆除新建墙面修缮美化、违章拆除、无障碍设施1900平方米，路面硬化油化44000平方米、雨水管道改造27.8公里、污水管道改造7.6公里、新建路灯110盏、绿化5400平方米,智能停电车场等相关内容，绿化2000平方、护坡1.5公里</t>
  </si>
  <si>
    <t>雁峰街道厉家冲社区</t>
  </si>
  <si>
    <t>锅炉厂家属区</t>
  </si>
  <si>
    <t>1975年</t>
  </si>
  <si>
    <t>路面硬化4000平方、雨水管道修复500米、污水管道修复300米、围墙修缮160米、新建路灯12盏、绿化1000平方米、护坡240平方、线路地下3000米、新建公共卫生间1座、化粪池井盖20个、便民服务2、</t>
  </si>
  <si>
    <t>锁厂家属区 
锁厂集体宿舍及二水泥厂宿舍（世外桃源）二水泥厂家属区</t>
  </si>
  <si>
    <t>1975年
1975年
1975年
1975年</t>
  </si>
  <si>
    <t>路面硬化12000平方、雨水管道修复2000米、污水管道修复1900米、围墙修缮480米、新建路灯48盏、绿化4000平方米、护坡960平方、线路地下12000米、新建公共卫生间4座、化粪池井盖80个、便民服务8、停车位30个</t>
  </si>
  <si>
    <t>雨花亭</t>
  </si>
  <si>
    <t>路面硬化10万平方米；绿化20平方公里；节能20万平方公里；围墙、护坡3公里停车场600个；便民市场2个；路灯1000盏；污水管道20公里；安装电梯30部</t>
  </si>
  <si>
    <t>水利设计院小区、     
卫材小区、
湘运家属区、
黄茶路72号、
黄茶路11号</t>
  </si>
  <si>
    <t>1974-1995年
1995年
1998年
1998年
1995年</t>
  </si>
  <si>
    <t>路面硬化16000平方米，雨水管道修复1500米、污水管道修复1600米、外墙修缮粉刷1500米、新建路灯12盏、绿化1200、、护坡100平方米、立面修缮500平方，房屋修复，线路地下1400米、化粪池疏通，增加消防设施，强弱电线路改造</t>
  </si>
  <si>
    <t>黄茶岭街道珠江桥社区</t>
  </si>
  <si>
    <t>衡阳师范学院西校区</t>
  </si>
  <si>
    <t>房改</t>
  </si>
  <si>
    <t>供水、供电、道路、外墙、屋顶、雨污分流</t>
  </si>
  <si>
    <t>黄茶岭街道高兴社区</t>
  </si>
  <si>
    <t>园林路、纸盒厂、紫光化工、原湘江乡家属小区</t>
  </si>
  <si>
    <t>80-90年代</t>
  </si>
  <si>
    <t>普通商品房、房改房</t>
  </si>
  <si>
    <t>供水、排水、强电、弱电、路面、天然气等基础设施改造，规范停车位、消防通道、建立物业管理。</t>
  </si>
  <si>
    <t>黄茶岭街道红旗社区</t>
  </si>
  <si>
    <t>职业中学家属区</t>
  </si>
  <si>
    <t>西大罗路原轴承厂家属区</t>
  </si>
  <si>
    <t>水、电、气、路等基础设施改造、屋顶防雨改造</t>
  </si>
  <si>
    <t>黄茶岭街道雷公塘社区</t>
  </si>
  <si>
    <t>拥军路16号黄茶岭派出所家属区</t>
  </si>
  <si>
    <t>衡常路2号岳屛镇派出所、湘岳法庭家属区</t>
  </si>
  <si>
    <t>黄茶岭街道衡常村社区</t>
  </si>
  <si>
    <t>衡常村社区绝缘材料二厂家属区</t>
  </si>
  <si>
    <t>衡常村社区蒸湘南路原轴承厂家属区</t>
  </si>
  <si>
    <t>水、电、气、路等基础设施改造、规范停车位、屋顶防雨改造</t>
  </si>
  <si>
    <t>黄茶岭街道营盘山社区</t>
  </si>
  <si>
    <t>营盘山社区市五中家属区</t>
  </si>
  <si>
    <t>水、电、气、路等基础设施改造、规范停车位、屋顶防雨改造、建立物业管理。</t>
  </si>
  <si>
    <t>营盘山社区自来水公司家属区</t>
  </si>
  <si>
    <t>水、电、气、路等基础设施改造、规范停车位、消防通道、屋顶防雨改造、建立物业管理</t>
  </si>
  <si>
    <t>黄茶岭街道丁家牌楼社区</t>
  </si>
  <si>
    <t>丁家牌楼社区黄白路128号仪表厂家属区</t>
  </si>
  <si>
    <t>黄茶岭街道东洲岛社区</t>
  </si>
  <si>
    <t>东洲岛社区四建家属区、学苑小区、七星小区</t>
  </si>
  <si>
    <t>水、电、气、路等基础设施改造、规范停车位、消防通道、建立物业管理</t>
  </si>
  <si>
    <t>岳屏镇龙潭社区</t>
  </si>
  <si>
    <t>三0一小区</t>
  </si>
  <si>
    <t>合格</t>
  </si>
  <si>
    <t>国有</t>
  </si>
  <si>
    <t>小区内房屋改造、道路维修、供排水、绿化、照明</t>
  </si>
  <si>
    <t>岳屏镇车江铜矿</t>
  </si>
  <si>
    <t>车铜小区</t>
  </si>
  <si>
    <t>1960年—— 1990年</t>
  </si>
  <si>
    <t>国有转私有</t>
  </si>
  <si>
    <t>屋面改造与修缮；房屋墙体修缮；路面白加黑；污水管道修缮；供水管道修缮；无障碍通道修建；消防设施修建；立面修缮；养老扶幼服务设施；护坡；绿化；化粪池修缮；新建路灯；停车场。</t>
  </si>
  <si>
    <t>合计</t>
  </si>
  <si>
    <t>2020-2022年度衡阳市雁峰区城区老旧小区改造时序与项目库</t>
    <phoneticPr fontId="30" type="noConversion"/>
  </si>
  <si>
    <t>以此类推，并严格按当时政策执行。</t>
    <phoneticPr fontId="30" type="noConversion"/>
  </si>
  <si>
    <t>雁峰区老旧小区改造计划表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</si>
</sst>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0.0000_ "/>
    <numFmt numFmtId="179" formatCode="0.00_);[Red]\(0.00\)"/>
    <numFmt numFmtId="180" formatCode="0.0_ "/>
    <numFmt numFmtId="181" formatCode="0.000_ "/>
  </numFmts>
  <fonts count="33" x14ac:knownFonts="1">
    <font>
      <sz val="11"/>
      <color theme="1"/>
      <name val="宋体"/>
      <charset val="134"/>
      <scheme val="minor"/>
    </font>
    <font>
      <b/>
      <sz val="22"/>
      <color theme="1"/>
      <name val="等线"/>
      <charset val="134"/>
    </font>
    <font>
      <sz val="14"/>
      <color theme="1"/>
      <name val="等线"/>
      <charset val="134"/>
    </font>
    <font>
      <b/>
      <sz val="12"/>
      <color theme="1"/>
      <name val="等线"/>
      <charset val="134"/>
    </font>
    <font>
      <sz val="12"/>
      <color indexed="8"/>
      <name val="等线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等线"/>
      <charset val="134"/>
    </font>
    <font>
      <sz val="12"/>
      <name val="宋体"/>
      <family val="3"/>
      <charset val="134"/>
      <scheme val="major"/>
    </font>
    <font>
      <sz val="12"/>
      <name val="等线"/>
      <charset val="134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等线"/>
      <charset val="134"/>
    </font>
    <font>
      <sz val="11"/>
      <color theme="1"/>
      <name val="等线"/>
      <charset val="134"/>
    </font>
    <font>
      <b/>
      <sz val="10"/>
      <color theme="1"/>
      <name val="等线"/>
      <charset val="134"/>
    </font>
    <font>
      <sz val="10"/>
      <color theme="1"/>
      <name val="等线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6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9" fillId="0" borderId="0">
      <alignment vertical="center"/>
    </xf>
    <xf numFmtId="0" fontId="12" fillId="0" borderId="0" applyProtection="0"/>
    <xf numFmtId="0" fontId="28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5" fillId="0" borderId="6" xfId="2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/>
    </xf>
    <xf numFmtId="0" fontId="5" fillId="0" borderId="6" xfId="4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180" fontId="18" fillId="0" borderId="8" xfId="0" applyNumberFormat="1" applyFont="1" applyFill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0" fillId="0" borderId="0" xfId="0" applyAlignment="1">
      <alignment vertical="center" wrapText="1"/>
    </xf>
    <xf numFmtId="0" fontId="25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/>
    </xf>
    <xf numFmtId="180" fontId="2" fillId="2" borderId="2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</cellXfs>
  <cellStyles count="6">
    <cellStyle name="常规" xfId="0" builtinId="0"/>
    <cellStyle name="常规 2" xfId="5" xr:uid="{00000000-0005-0000-0000-000001000000}"/>
    <cellStyle name="常规 2 2" xfId="1" xr:uid="{00000000-0005-0000-0000-000002000000}"/>
    <cellStyle name="常规 4" xfId="3" xr:uid="{00000000-0005-0000-0000-000003000000}"/>
    <cellStyle name="常规 5" xfId="4" xr:uid="{00000000-0005-0000-0000-000004000000}"/>
    <cellStyle name="常规 7" xfId="2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D5" sqref="D5"/>
    </sheetView>
  </sheetViews>
  <sheetFormatPr defaultColWidth="9" defaultRowHeight="14.55" x14ac:dyDescent="0.25"/>
  <cols>
    <col min="1" max="1" width="14.77734375" customWidth="1"/>
    <col min="2" max="2" width="18.44140625" customWidth="1"/>
    <col min="3" max="3" width="38.77734375" customWidth="1"/>
    <col min="4" max="4" width="92.6640625" customWidth="1"/>
    <col min="5" max="5" width="31.109375" customWidth="1"/>
  </cols>
  <sheetData>
    <row r="1" spans="1:5" ht="20" x14ac:dyDescent="0.25">
      <c r="A1" s="95" t="s">
        <v>155</v>
      </c>
      <c r="B1" s="78"/>
      <c r="C1" s="78"/>
      <c r="D1" s="78"/>
      <c r="E1" s="78"/>
    </row>
    <row r="2" spans="1:5" x14ac:dyDescent="0.25">
      <c r="A2" s="70" t="s">
        <v>0</v>
      </c>
      <c r="B2" s="71" t="s">
        <v>1</v>
      </c>
      <c r="C2" s="71" t="s">
        <v>2</v>
      </c>
      <c r="D2" s="71" t="s">
        <v>3</v>
      </c>
      <c r="E2" s="72" t="s">
        <v>4</v>
      </c>
    </row>
    <row r="3" spans="1:5" ht="195.45" customHeight="1" x14ac:dyDescent="0.25">
      <c r="A3" s="79" t="s">
        <v>5</v>
      </c>
      <c r="B3" s="73" t="s">
        <v>6</v>
      </c>
      <c r="C3" s="73">
        <v>111</v>
      </c>
      <c r="D3" s="74" t="s">
        <v>7</v>
      </c>
      <c r="E3" s="75" t="s">
        <v>8</v>
      </c>
    </row>
    <row r="4" spans="1:5" ht="64" customHeight="1" x14ac:dyDescent="0.25">
      <c r="A4" s="80"/>
      <c r="B4" s="73" t="s">
        <v>9</v>
      </c>
      <c r="C4" s="73"/>
      <c r="D4" s="74"/>
      <c r="E4" s="82" t="s">
        <v>154</v>
      </c>
    </row>
    <row r="5" spans="1:5" ht="50.1" customHeight="1" x14ac:dyDescent="0.25">
      <c r="A5" s="80"/>
      <c r="B5" s="73" t="s">
        <v>10</v>
      </c>
      <c r="C5" s="73"/>
      <c r="D5" s="74"/>
      <c r="E5" s="83"/>
    </row>
    <row r="6" spans="1:5" ht="60.05" customHeight="1" x14ac:dyDescent="0.25">
      <c r="A6" s="81"/>
      <c r="B6" s="76" t="s">
        <v>11</v>
      </c>
      <c r="C6" s="76"/>
      <c r="D6" s="77"/>
      <c r="E6" s="84"/>
    </row>
  </sheetData>
  <mergeCells count="3">
    <mergeCell ref="A1:E1"/>
    <mergeCell ref="A3:A6"/>
    <mergeCell ref="E4:E6"/>
  </mergeCells>
  <phoneticPr fontId="3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abSelected="1" zoomScale="85" zoomScaleNormal="85" workbookViewId="0">
      <selection activeCell="J4" sqref="J4"/>
    </sheetView>
  </sheetViews>
  <sheetFormatPr defaultColWidth="9" defaultRowHeight="14.55" x14ac:dyDescent="0.25"/>
  <cols>
    <col min="2" max="2" width="12.21875" customWidth="1"/>
    <col min="3" max="3" width="14.88671875" customWidth="1"/>
    <col min="4" max="4" width="17" customWidth="1"/>
    <col min="5" max="5" width="6.77734375" customWidth="1"/>
    <col min="6" max="6" width="10.109375" customWidth="1"/>
    <col min="8" max="8" width="11.44140625" style="2" customWidth="1"/>
    <col min="9" max="9" width="16.6640625" style="2" customWidth="1"/>
    <col min="10" max="10" width="12.77734375" style="2" customWidth="1"/>
    <col min="13" max="13" width="41.77734375" customWidth="1"/>
    <col min="14" max="14" width="18" style="3" customWidth="1"/>
    <col min="15" max="15" width="13.109375" customWidth="1"/>
    <col min="18" max="18" width="23.6640625" customWidth="1"/>
  </cols>
  <sheetData>
    <row r="1" spans="1:18" ht="50.1" customHeight="1" x14ac:dyDescent="0.25">
      <c r="A1" s="85" t="s">
        <v>153</v>
      </c>
      <c r="B1" s="85"/>
      <c r="C1" s="85"/>
      <c r="D1" s="85"/>
      <c r="E1" s="85"/>
      <c r="F1" s="85"/>
      <c r="G1" s="85"/>
      <c r="H1" s="86"/>
      <c r="I1" s="86"/>
      <c r="J1" s="86"/>
      <c r="K1" s="85"/>
      <c r="L1" s="85"/>
      <c r="M1" s="85"/>
      <c r="N1" s="87"/>
      <c r="O1" s="85"/>
    </row>
    <row r="2" spans="1:18" ht="39.950000000000003" customHeight="1" x14ac:dyDescent="0.25">
      <c r="A2" s="88" t="s">
        <v>12</v>
      </c>
      <c r="B2" s="89"/>
      <c r="C2" s="89"/>
      <c r="D2" s="89"/>
      <c r="E2" s="89"/>
      <c r="F2" s="89"/>
      <c r="G2" s="89"/>
      <c r="H2" s="90"/>
      <c r="I2" s="90"/>
      <c r="J2" s="90"/>
      <c r="K2" s="89"/>
      <c r="L2" s="89"/>
      <c r="M2" s="89"/>
      <c r="N2" s="91"/>
      <c r="O2" s="92"/>
    </row>
    <row r="3" spans="1:18" ht="69" customHeight="1" x14ac:dyDescent="0.25">
      <c r="A3" s="4" t="s">
        <v>13</v>
      </c>
      <c r="B3" s="5" t="s">
        <v>0</v>
      </c>
      <c r="C3" s="5" t="s">
        <v>14</v>
      </c>
      <c r="D3" s="5" t="s">
        <v>3</v>
      </c>
      <c r="E3" s="5" t="s">
        <v>15</v>
      </c>
      <c r="F3" s="5" t="s">
        <v>16</v>
      </c>
      <c r="G3" s="5" t="s">
        <v>17</v>
      </c>
      <c r="H3" s="6" t="s">
        <v>18</v>
      </c>
      <c r="I3" s="6" t="s">
        <v>19</v>
      </c>
      <c r="J3" s="6" t="s">
        <v>20</v>
      </c>
      <c r="K3" s="5" t="s">
        <v>21</v>
      </c>
      <c r="L3" s="5" t="s">
        <v>22</v>
      </c>
      <c r="M3" s="5" t="s">
        <v>23</v>
      </c>
      <c r="N3" s="44" t="s">
        <v>24</v>
      </c>
      <c r="O3" s="45" t="s">
        <v>4</v>
      </c>
    </row>
    <row r="4" spans="1:18" ht="111.95" customHeight="1" x14ac:dyDescent="0.25">
      <c r="A4" s="7">
        <v>1</v>
      </c>
      <c r="B4" s="8" t="s">
        <v>5</v>
      </c>
      <c r="C4" s="8" t="s">
        <v>25</v>
      </c>
      <c r="D4" s="8" t="s">
        <v>26</v>
      </c>
      <c r="E4" s="8">
        <v>4</v>
      </c>
      <c r="F4" s="8">
        <v>1154</v>
      </c>
      <c r="G4" s="8">
        <v>24</v>
      </c>
      <c r="H4" s="9">
        <v>8.3000000000000007</v>
      </c>
      <c r="I4" s="46">
        <v>2020</v>
      </c>
      <c r="J4" s="8" t="s">
        <v>27</v>
      </c>
      <c r="K4" s="47" t="s">
        <v>28</v>
      </c>
      <c r="L4" s="8" t="s">
        <v>29</v>
      </c>
      <c r="M4" s="48" t="s">
        <v>30</v>
      </c>
      <c r="N4" s="36">
        <v>4779.71</v>
      </c>
      <c r="O4" s="49" t="s">
        <v>31</v>
      </c>
      <c r="R4" s="69"/>
    </row>
    <row r="5" spans="1:18" s="1" customFormat="1" ht="69" customHeight="1" x14ac:dyDescent="0.25">
      <c r="A5" s="7">
        <v>2</v>
      </c>
      <c r="B5" s="10" t="s">
        <v>5</v>
      </c>
      <c r="C5" s="11" t="s">
        <v>32</v>
      </c>
      <c r="D5" s="11" t="s">
        <v>33</v>
      </c>
      <c r="E5" s="12">
        <v>3</v>
      </c>
      <c r="F5" s="12">
        <v>156</v>
      </c>
      <c r="G5" s="12">
        <v>10</v>
      </c>
      <c r="H5" s="13">
        <v>0.75</v>
      </c>
      <c r="I5" s="50">
        <v>2022</v>
      </c>
      <c r="J5" s="12" t="s">
        <v>27</v>
      </c>
      <c r="K5" s="12" t="s">
        <v>34</v>
      </c>
      <c r="L5" s="12" t="s">
        <v>35</v>
      </c>
      <c r="M5" s="51" t="s">
        <v>36</v>
      </c>
      <c r="N5" s="52">
        <v>1180</v>
      </c>
      <c r="O5" s="49" t="s">
        <v>31</v>
      </c>
      <c r="R5" s="69"/>
    </row>
    <row r="6" spans="1:18" s="1" customFormat="1" ht="150.05000000000001" customHeight="1" x14ac:dyDescent="0.25">
      <c r="A6" s="7">
        <v>3</v>
      </c>
      <c r="B6" s="10" t="s">
        <v>5</v>
      </c>
      <c r="C6" s="11" t="s">
        <v>32</v>
      </c>
      <c r="D6" s="11" t="s">
        <v>37</v>
      </c>
      <c r="E6" s="12">
        <v>3</v>
      </c>
      <c r="F6" s="12">
        <v>148</v>
      </c>
      <c r="G6" s="12">
        <v>8</v>
      </c>
      <c r="H6" s="13">
        <v>0.8</v>
      </c>
      <c r="I6" s="50">
        <v>2021</v>
      </c>
      <c r="J6" s="12" t="s">
        <v>27</v>
      </c>
      <c r="K6" s="53" t="s">
        <v>38</v>
      </c>
      <c r="L6" s="53" t="s">
        <v>39</v>
      </c>
      <c r="M6" s="51" t="s">
        <v>36</v>
      </c>
      <c r="N6" s="52">
        <v>1020</v>
      </c>
      <c r="O6" s="49" t="s">
        <v>31</v>
      </c>
      <c r="R6" s="69"/>
    </row>
    <row r="7" spans="1:18" s="1" customFormat="1" ht="72.95" customHeight="1" x14ac:dyDescent="0.25">
      <c r="A7" s="7">
        <v>4</v>
      </c>
      <c r="B7" s="10" t="s">
        <v>5</v>
      </c>
      <c r="C7" s="11" t="s">
        <v>40</v>
      </c>
      <c r="D7" s="11" t="s">
        <v>41</v>
      </c>
      <c r="E7" s="14">
        <v>3</v>
      </c>
      <c r="F7" s="12">
        <v>586</v>
      </c>
      <c r="G7" s="14">
        <v>9</v>
      </c>
      <c r="H7" s="15">
        <v>2.58</v>
      </c>
      <c r="I7" s="50">
        <v>2021</v>
      </c>
      <c r="J7" s="12" t="s">
        <v>27</v>
      </c>
      <c r="K7" s="12" t="s">
        <v>34</v>
      </c>
      <c r="L7" s="12" t="s">
        <v>35</v>
      </c>
      <c r="M7" s="51" t="s">
        <v>36</v>
      </c>
      <c r="N7" s="52">
        <v>1600</v>
      </c>
      <c r="O7" s="49" t="s">
        <v>31</v>
      </c>
      <c r="R7" s="69"/>
    </row>
    <row r="8" spans="1:18" s="1" customFormat="1" ht="65.05" customHeight="1" x14ac:dyDescent="0.25">
      <c r="A8" s="7">
        <v>6</v>
      </c>
      <c r="B8" s="10" t="s">
        <v>5</v>
      </c>
      <c r="C8" s="16" t="s">
        <v>42</v>
      </c>
      <c r="D8" s="17" t="s">
        <v>43</v>
      </c>
      <c r="E8" s="17">
        <v>1</v>
      </c>
      <c r="F8" s="17">
        <v>320</v>
      </c>
      <c r="G8" s="17">
        <v>8</v>
      </c>
      <c r="H8" s="18">
        <v>3.7054</v>
      </c>
      <c r="I8" s="17">
        <v>2020</v>
      </c>
      <c r="J8" s="17" t="s">
        <v>27</v>
      </c>
      <c r="K8" s="52" t="s">
        <v>44</v>
      </c>
      <c r="L8" s="52" t="s">
        <v>39</v>
      </c>
      <c r="M8" s="52" t="s">
        <v>45</v>
      </c>
      <c r="N8" s="54">
        <v>1938.73</v>
      </c>
      <c r="O8" s="49" t="s">
        <v>31</v>
      </c>
      <c r="R8" s="69"/>
    </row>
    <row r="9" spans="1:18" s="1" customFormat="1" ht="71.099999999999994" customHeight="1" x14ac:dyDescent="0.25">
      <c r="A9" s="7">
        <v>7</v>
      </c>
      <c r="B9" s="10" t="s">
        <v>5</v>
      </c>
      <c r="C9" s="16" t="s">
        <v>46</v>
      </c>
      <c r="D9" s="17" t="s">
        <v>47</v>
      </c>
      <c r="E9" s="17">
        <v>2</v>
      </c>
      <c r="F9" s="17">
        <v>325</v>
      </c>
      <c r="G9" s="17">
        <v>15</v>
      </c>
      <c r="H9" s="18">
        <v>1.6638999999999999</v>
      </c>
      <c r="I9" s="55">
        <v>2020</v>
      </c>
      <c r="J9" s="17" t="s">
        <v>27</v>
      </c>
      <c r="K9" s="17" t="s">
        <v>48</v>
      </c>
      <c r="L9" s="52" t="s">
        <v>39</v>
      </c>
      <c r="M9" s="17" t="s">
        <v>49</v>
      </c>
      <c r="N9" s="54">
        <v>2273.59</v>
      </c>
      <c r="O9" s="49" t="s">
        <v>31</v>
      </c>
      <c r="R9" s="69"/>
    </row>
    <row r="10" spans="1:18" s="1" customFormat="1" ht="44.35" customHeight="1" x14ac:dyDescent="0.25">
      <c r="A10" s="7">
        <v>8</v>
      </c>
      <c r="B10" s="10" t="s">
        <v>5</v>
      </c>
      <c r="C10" s="19" t="s">
        <v>50</v>
      </c>
      <c r="D10" s="17" t="s">
        <v>51</v>
      </c>
      <c r="E10" s="17">
        <v>1</v>
      </c>
      <c r="F10" s="20">
        <v>842</v>
      </c>
      <c r="G10" s="20">
        <v>23</v>
      </c>
      <c r="H10" s="20">
        <v>5</v>
      </c>
      <c r="I10" s="55">
        <v>2021</v>
      </c>
      <c r="J10" s="17" t="s">
        <v>27</v>
      </c>
      <c r="K10" s="17" t="s">
        <v>44</v>
      </c>
      <c r="L10" s="21" t="s">
        <v>39</v>
      </c>
      <c r="M10" s="17" t="s">
        <v>52</v>
      </c>
      <c r="N10" s="54">
        <v>2990</v>
      </c>
      <c r="O10" s="49" t="s">
        <v>31</v>
      </c>
      <c r="R10" s="69"/>
    </row>
    <row r="11" spans="1:18" s="1" customFormat="1" ht="44.35" customHeight="1" x14ac:dyDescent="0.25">
      <c r="A11" s="7">
        <v>9</v>
      </c>
      <c r="B11" s="10" t="s">
        <v>5</v>
      </c>
      <c r="C11" s="19" t="s">
        <v>53</v>
      </c>
      <c r="D11" s="17" t="s">
        <v>54</v>
      </c>
      <c r="E11" s="17">
        <v>1</v>
      </c>
      <c r="F11" s="20">
        <v>374</v>
      </c>
      <c r="G11" s="20">
        <v>10</v>
      </c>
      <c r="H11" s="20">
        <v>1.74</v>
      </c>
      <c r="I11" s="55">
        <v>2021</v>
      </c>
      <c r="J11" s="17" t="s">
        <v>27</v>
      </c>
      <c r="K11" s="17" t="s">
        <v>38</v>
      </c>
      <c r="L11" s="21" t="s">
        <v>39</v>
      </c>
      <c r="M11" s="17" t="s">
        <v>55</v>
      </c>
      <c r="N11" s="54">
        <v>730.74</v>
      </c>
      <c r="O11" s="49" t="s">
        <v>31</v>
      </c>
      <c r="R11" s="69"/>
    </row>
    <row r="12" spans="1:18" s="1" customFormat="1" ht="44.35" customHeight="1" x14ac:dyDescent="0.25">
      <c r="A12" s="7">
        <v>10</v>
      </c>
      <c r="B12" s="10" t="s">
        <v>5</v>
      </c>
      <c r="C12" s="19" t="s">
        <v>53</v>
      </c>
      <c r="D12" s="17" t="s">
        <v>56</v>
      </c>
      <c r="E12" s="17">
        <v>1</v>
      </c>
      <c r="F12" s="20">
        <v>183</v>
      </c>
      <c r="G12" s="20">
        <v>11</v>
      </c>
      <c r="H12" s="20">
        <v>4.5</v>
      </c>
      <c r="I12" s="55">
        <v>2022</v>
      </c>
      <c r="J12" s="17" t="s">
        <v>27</v>
      </c>
      <c r="K12" s="17" t="s">
        <v>44</v>
      </c>
      <c r="L12" s="21" t="s">
        <v>39</v>
      </c>
      <c r="M12" s="17" t="s">
        <v>57</v>
      </c>
      <c r="N12" s="54">
        <v>650.24</v>
      </c>
      <c r="O12" s="49" t="s">
        <v>31</v>
      </c>
      <c r="R12" s="69"/>
    </row>
    <row r="13" spans="1:18" s="1" customFormat="1" ht="44.35" customHeight="1" x14ac:dyDescent="0.25">
      <c r="A13" s="7">
        <v>11</v>
      </c>
      <c r="B13" s="10" t="s">
        <v>5</v>
      </c>
      <c r="C13" s="19" t="s">
        <v>46</v>
      </c>
      <c r="D13" s="17" t="s">
        <v>58</v>
      </c>
      <c r="E13" s="17">
        <v>1</v>
      </c>
      <c r="F13" s="20">
        <v>104</v>
      </c>
      <c r="G13" s="20">
        <v>5</v>
      </c>
      <c r="H13" s="20">
        <v>5</v>
      </c>
      <c r="I13" s="55">
        <v>2022</v>
      </c>
      <c r="J13" s="17" t="s">
        <v>27</v>
      </c>
      <c r="K13" s="17" t="s">
        <v>38</v>
      </c>
      <c r="L13" s="21" t="s">
        <v>39</v>
      </c>
      <c r="M13" s="17" t="s">
        <v>59</v>
      </c>
      <c r="N13" s="54">
        <v>930</v>
      </c>
      <c r="O13" s="49" t="s">
        <v>31</v>
      </c>
      <c r="R13" s="69"/>
    </row>
    <row r="14" spans="1:18" s="1" customFormat="1" ht="51.9" customHeight="1" x14ac:dyDescent="0.25">
      <c r="A14" s="7">
        <v>12</v>
      </c>
      <c r="B14" s="10" t="s">
        <v>5</v>
      </c>
      <c r="C14" s="19" t="s">
        <v>60</v>
      </c>
      <c r="D14" s="17" t="s">
        <v>61</v>
      </c>
      <c r="E14" s="17">
        <v>1</v>
      </c>
      <c r="F14" s="20">
        <v>48</v>
      </c>
      <c r="G14" s="20">
        <v>3</v>
      </c>
      <c r="H14" s="20">
        <v>0.8</v>
      </c>
      <c r="I14" s="55">
        <v>2022</v>
      </c>
      <c r="J14" s="17" t="s">
        <v>27</v>
      </c>
      <c r="K14" s="17" t="s">
        <v>34</v>
      </c>
      <c r="L14" s="21" t="s">
        <v>39</v>
      </c>
      <c r="M14" s="17" t="s">
        <v>62</v>
      </c>
      <c r="N14" s="56">
        <v>230</v>
      </c>
      <c r="O14" s="49" t="s">
        <v>31</v>
      </c>
      <c r="R14" s="69"/>
    </row>
    <row r="15" spans="1:18" s="1" customFormat="1" ht="44.35" customHeight="1" x14ac:dyDescent="0.25">
      <c r="A15" s="7">
        <v>13</v>
      </c>
      <c r="B15" s="10" t="s">
        <v>5</v>
      </c>
      <c r="C15" s="19" t="s">
        <v>60</v>
      </c>
      <c r="D15" s="17" t="s">
        <v>63</v>
      </c>
      <c r="E15" s="17">
        <v>1</v>
      </c>
      <c r="F15" s="21">
        <v>76</v>
      </c>
      <c r="G15" s="21">
        <v>2</v>
      </c>
      <c r="H15" s="21">
        <v>0.4</v>
      </c>
      <c r="I15" s="55">
        <v>2021</v>
      </c>
      <c r="J15" s="17" t="s">
        <v>27</v>
      </c>
      <c r="K15" s="57" t="s">
        <v>34</v>
      </c>
      <c r="L15" s="21" t="s">
        <v>39</v>
      </c>
      <c r="M15" s="17" t="s">
        <v>64</v>
      </c>
      <c r="N15" s="21">
        <v>200</v>
      </c>
      <c r="O15" s="49" t="s">
        <v>31</v>
      </c>
      <c r="R15" s="69"/>
    </row>
    <row r="16" spans="1:18" s="1" customFormat="1" ht="134.19999999999999" customHeight="1" x14ac:dyDescent="0.25">
      <c r="A16" s="7">
        <v>14</v>
      </c>
      <c r="B16" s="22" t="s">
        <v>5</v>
      </c>
      <c r="C16" s="8" t="s">
        <v>65</v>
      </c>
      <c r="D16" s="19" t="s">
        <v>66</v>
      </c>
      <c r="E16" s="10">
        <v>4</v>
      </c>
      <c r="F16" s="10">
        <v>763</v>
      </c>
      <c r="G16" s="10">
        <v>19</v>
      </c>
      <c r="H16" s="10">
        <v>8.8800000000000008</v>
      </c>
      <c r="I16" s="10">
        <v>2020</v>
      </c>
      <c r="J16" s="10" t="s">
        <v>27</v>
      </c>
      <c r="K16" s="32" t="s">
        <v>28</v>
      </c>
      <c r="L16" s="24" t="s">
        <v>29</v>
      </c>
      <c r="M16" s="58" t="s">
        <v>67</v>
      </c>
      <c r="N16" s="59">
        <v>2544</v>
      </c>
      <c r="O16" s="49" t="s">
        <v>31</v>
      </c>
      <c r="R16" s="69"/>
    </row>
    <row r="17" spans="1:18" s="1" customFormat="1" ht="36" customHeight="1" x14ac:dyDescent="0.25">
      <c r="A17" s="7">
        <v>15</v>
      </c>
      <c r="B17" s="10" t="s">
        <v>5</v>
      </c>
      <c r="C17" s="11" t="s">
        <v>68</v>
      </c>
      <c r="D17" s="11" t="s">
        <v>69</v>
      </c>
      <c r="E17" s="12">
        <v>1</v>
      </c>
      <c r="F17" s="12">
        <v>222</v>
      </c>
      <c r="G17" s="12">
        <v>8</v>
      </c>
      <c r="H17" s="23">
        <v>1.6479999999999999</v>
      </c>
      <c r="I17" s="50">
        <v>2021</v>
      </c>
      <c r="J17" s="17" t="s">
        <v>27</v>
      </c>
      <c r="K17" s="53" t="s">
        <v>70</v>
      </c>
      <c r="L17" s="53" t="s">
        <v>71</v>
      </c>
      <c r="M17" s="16" t="s">
        <v>72</v>
      </c>
      <c r="N17" s="17">
        <v>700</v>
      </c>
      <c r="O17" s="49" t="s">
        <v>31</v>
      </c>
      <c r="R17" s="69"/>
    </row>
    <row r="18" spans="1:18" s="1" customFormat="1" ht="62.2" customHeight="1" x14ac:dyDescent="0.25">
      <c r="A18" s="7">
        <v>16</v>
      </c>
      <c r="B18" s="12" t="s">
        <v>5</v>
      </c>
      <c r="C18" s="11" t="s">
        <v>73</v>
      </c>
      <c r="D18" s="11" t="s">
        <v>74</v>
      </c>
      <c r="E18" s="10">
        <v>1</v>
      </c>
      <c r="F18" s="10">
        <v>112</v>
      </c>
      <c r="G18" s="10">
        <v>2</v>
      </c>
      <c r="H18" s="10">
        <v>0.68</v>
      </c>
      <c r="I18" s="50">
        <v>2021</v>
      </c>
      <c r="J18" s="17" t="s">
        <v>27</v>
      </c>
      <c r="K18" s="53" t="s">
        <v>70</v>
      </c>
      <c r="L18" s="53" t="s">
        <v>75</v>
      </c>
      <c r="M18" s="16" t="s">
        <v>76</v>
      </c>
      <c r="N18" s="17">
        <v>480</v>
      </c>
      <c r="O18" s="49" t="s">
        <v>31</v>
      </c>
      <c r="R18" s="69"/>
    </row>
    <row r="19" spans="1:18" s="1" customFormat="1" ht="62.2" customHeight="1" x14ac:dyDescent="0.25">
      <c r="A19" s="7">
        <v>17</v>
      </c>
      <c r="B19" s="10" t="s">
        <v>5</v>
      </c>
      <c r="C19" s="11" t="s">
        <v>73</v>
      </c>
      <c r="D19" s="11" t="s">
        <v>77</v>
      </c>
      <c r="E19" s="10">
        <v>3</v>
      </c>
      <c r="F19" s="10">
        <v>270</v>
      </c>
      <c r="G19" s="10">
        <v>10</v>
      </c>
      <c r="H19" s="10">
        <v>3.32</v>
      </c>
      <c r="I19" s="50">
        <v>2021</v>
      </c>
      <c r="J19" s="17" t="s">
        <v>27</v>
      </c>
      <c r="K19" s="53" t="s">
        <v>70</v>
      </c>
      <c r="L19" s="53" t="s">
        <v>71</v>
      </c>
      <c r="M19" s="16" t="s">
        <v>78</v>
      </c>
      <c r="N19" s="17">
        <v>945</v>
      </c>
      <c r="O19" s="49" t="s">
        <v>31</v>
      </c>
      <c r="R19" s="69"/>
    </row>
    <row r="20" spans="1:18" s="1" customFormat="1" ht="62.2" customHeight="1" x14ac:dyDescent="0.25">
      <c r="A20" s="7">
        <v>18</v>
      </c>
      <c r="B20" s="10" t="s">
        <v>5</v>
      </c>
      <c r="C20" s="11" t="s">
        <v>73</v>
      </c>
      <c r="D20" s="11" t="s">
        <v>79</v>
      </c>
      <c r="E20" s="10">
        <v>1</v>
      </c>
      <c r="F20" s="10">
        <v>350</v>
      </c>
      <c r="G20" s="10">
        <v>11</v>
      </c>
      <c r="H20" s="10">
        <v>5.1100000000000003</v>
      </c>
      <c r="I20" s="50">
        <v>2021</v>
      </c>
      <c r="J20" s="17" t="s">
        <v>27</v>
      </c>
      <c r="K20" s="53" t="s">
        <v>70</v>
      </c>
      <c r="L20" s="21" t="s">
        <v>39</v>
      </c>
      <c r="M20" s="60" t="s">
        <v>80</v>
      </c>
      <c r="N20" s="17">
        <v>1040</v>
      </c>
      <c r="O20" s="49" t="s">
        <v>31</v>
      </c>
      <c r="R20" s="69"/>
    </row>
    <row r="21" spans="1:18" s="1" customFormat="1" ht="157.05000000000001" customHeight="1" x14ac:dyDescent="0.25">
      <c r="A21" s="7">
        <v>19</v>
      </c>
      <c r="B21" s="24" t="s">
        <v>5</v>
      </c>
      <c r="C21" s="25" t="s">
        <v>81</v>
      </c>
      <c r="D21" s="26" t="s">
        <v>82</v>
      </c>
      <c r="E21" s="27">
        <v>9</v>
      </c>
      <c r="F21" s="28">
        <v>1377</v>
      </c>
      <c r="G21" s="28">
        <v>61</v>
      </c>
      <c r="H21" s="28">
        <v>13.8</v>
      </c>
      <c r="I21" s="46">
        <v>2020</v>
      </c>
      <c r="J21" s="10" t="s">
        <v>27</v>
      </c>
      <c r="K21" s="28" t="s">
        <v>83</v>
      </c>
      <c r="L21" s="58" t="s">
        <v>71</v>
      </c>
      <c r="M21" s="60" t="s">
        <v>80</v>
      </c>
      <c r="N21" s="38">
        <v>2800</v>
      </c>
      <c r="O21" s="49" t="s">
        <v>31</v>
      </c>
      <c r="R21" s="69"/>
    </row>
    <row r="22" spans="1:18" s="1" customFormat="1" ht="62.2" customHeight="1" x14ac:dyDescent="0.25">
      <c r="A22" s="7">
        <v>20</v>
      </c>
      <c r="B22" s="24" t="s">
        <v>5</v>
      </c>
      <c r="C22" s="29" t="s">
        <v>84</v>
      </c>
      <c r="D22" s="30" t="s">
        <v>85</v>
      </c>
      <c r="E22" s="27">
        <v>4</v>
      </c>
      <c r="F22" s="31">
        <v>396</v>
      </c>
      <c r="G22" s="32">
        <v>14</v>
      </c>
      <c r="H22" s="31">
        <v>1.75</v>
      </c>
      <c r="I22" s="46">
        <v>2020</v>
      </c>
      <c r="J22" s="10" t="s">
        <v>27</v>
      </c>
      <c r="K22" s="32" t="s">
        <v>28</v>
      </c>
      <c r="L22" s="24" t="s">
        <v>29</v>
      </c>
      <c r="M22" s="24" t="s">
        <v>86</v>
      </c>
      <c r="N22" s="31">
        <v>800</v>
      </c>
      <c r="O22" s="49" t="s">
        <v>31</v>
      </c>
      <c r="R22" s="69"/>
    </row>
    <row r="23" spans="1:18" s="1" customFormat="1" ht="62.2" customHeight="1" x14ac:dyDescent="0.25">
      <c r="A23" s="7">
        <v>21</v>
      </c>
      <c r="B23" s="12" t="s">
        <v>5</v>
      </c>
      <c r="C23" s="11" t="s">
        <v>87</v>
      </c>
      <c r="D23" s="11" t="s">
        <v>88</v>
      </c>
      <c r="E23" s="10">
        <v>4</v>
      </c>
      <c r="F23" s="10">
        <v>1233</v>
      </c>
      <c r="G23" s="10">
        <v>43</v>
      </c>
      <c r="H23" s="10">
        <v>3.35</v>
      </c>
      <c r="I23" s="50">
        <v>2021</v>
      </c>
      <c r="J23" s="12" t="s">
        <v>27</v>
      </c>
      <c r="K23" s="53" t="s">
        <v>89</v>
      </c>
      <c r="L23" s="53" t="s">
        <v>90</v>
      </c>
      <c r="M23" s="16" t="s">
        <v>91</v>
      </c>
      <c r="N23" s="17">
        <v>1345.2</v>
      </c>
      <c r="O23" s="49" t="s">
        <v>31</v>
      </c>
      <c r="R23" s="69"/>
    </row>
    <row r="24" spans="1:18" s="1" customFormat="1" ht="90" customHeight="1" x14ac:dyDescent="0.25">
      <c r="A24" s="7">
        <v>22</v>
      </c>
      <c r="B24" s="12" t="s">
        <v>5</v>
      </c>
      <c r="C24" s="11" t="s">
        <v>92</v>
      </c>
      <c r="D24" s="11" t="s">
        <v>93</v>
      </c>
      <c r="E24" s="10">
        <v>2</v>
      </c>
      <c r="F24" s="10">
        <v>261</v>
      </c>
      <c r="G24" s="10">
        <v>8</v>
      </c>
      <c r="H24" s="10">
        <v>1.9</v>
      </c>
      <c r="I24" s="50">
        <v>2021</v>
      </c>
      <c r="J24" s="12" t="s">
        <v>27</v>
      </c>
      <c r="K24" s="53" t="s">
        <v>94</v>
      </c>
      <c r="L24" s="53" t="s">
        <v>39</v>
      </c>
      <c r="M24" s="16" t="s">
        <v>95</v>
      </c>
      <c r="N24" s="17">
        <v>1100</v>
      </c>
      <c r="O24" s="49" t="s">
        <v>31</v>
      </c>
      <c r="R24" s="69"/>
    </row>
    <row r="25" spans="1:18" s="1" customFormat="1" ht="107.1" customHeight="1" x14ac:dyDescent="0.25">
      <c r="A25" s="7">
        <v>23</v>
      </c>
      <c r="B25" s="12" t="s">
        <v>5</v>
      </c>
      <c r="C25" s="11" t="s">
        <v>96</v>
      </c>
      <c r="D25" s="11" t="s">
        <v>97</v>
      </c>
      <c r="E25" s="10">
        <v>13</v>
      </c>
      <c r="F25" s="10">
        <v>1999</v>
      </c>
      <c r="G25" s="10">
        <v>87</v>
      </c>
      <c r="H25" s="10">
        <v>17.850000000000001</v>
      </c>
      <c r="I25" s="50">
        <v>2022</v>
      </c>
      <c r="J25" s="12" t="s">
        <v>27</v>
      </c>
      <c r="K25" s="53" t="s">
        <v>98</v>
      </c>
      <c r="L25" s="53" t="s">
        <v>39</v>
      </c>
      <c r="M25" s="16" t="s">
        <v>99</v>
      </c>
      <c r="N25" s="17">
        <v>7810.8</v>
      </c>
      <c r="O25" s="49" t="s">
        <v>31</v>
      </c>
      <c r="R25" s="69"/>
    </row>
    <row r="26" spans="1:18" s="1" customFormat="1" ht="107.1" customHeight="1" x14ac:dyDescent="0.25">
      <c r="A26" s="7">
        <v>24</v>
      </c>
      <c r="B26" s="8" t="s">
        <v>5</v>
      </c>
      <c r="C26" s="33" t="s">
        <v>100</v>
      </c>
      <c r="D26" s="34" t="s">
        <v>101</v>
      </c>
      <c r="E26" s="35">
        <v>1</v>
      </c>
      <c r="F26" s="36">
        <v>166</v>
      </c>
      <c r="G26" s="36">
        <v>6</v>
      </c>
      <c r="H26" s="37">
        <v>1</v>
      </c>
      <c r="I26" s="46">
        <v>2020</v>
      </c>
      <c r="J26" s="8" t="s">
        <v>27</v>
      </c>
      <c r="K26" s="36" t="s">
        <v>102</v>
      </c>
      <c r="L26" s="61" t="s">
        <v>39</v>
      </c>
      <c r="M26" s="36" t="s">
        <v>103</v>
      </c>
      <c r="N26" s="36">
        <v>280</v>
      </c>
      <c r="O26" s="49" t="s">
        <v>31</v>
      </c>
      <c r="R26" s="69"/>
    </row>
    <row r="27" spans="1:18" s="1" customFormat="1" ht="108" customHeight="1" x14ac:dyDescent="0.25">
      <c r="A27" s="7">
        <v>25</v>
      </c>
      <c r="B27" s="12" t="s">
        <v>5</v>
      </c>
      <c r="C27" s="11" t="s">
        <v>100</v>
      </c>
      <c r="D27" s="11" t="s">
        <v>104</v>
      </c>
      <c r="E27" s="10">
        <v>4</v>
      </c>
      <c r="F27" s="10">
        <v>624</v>
      </c>
      <c r="G27" s="10">
        <v>20</v>
      </c>
      <c r="H27" s="10">
        <v>3.8</v>
      </c>
      <c r="I27" s="50">
        <v>2021</v>
      </c>
      <c r="J27" s="12" t="s">
        <v>27</v>
      </c>
      <c r="K27" s="53" t="s">
        <v>105</v>
      </c>
      <c r="L27" s="53" t="s">
        <v>39</v>
      </c>
      <c r="M27" s="16" t="s">
        <v>106</v>
      </c>
      <c r="N27" s="17">
        <v>635</v>
      </c>
      <c r="O27" s="49" t="s">
        <v>31</v>
      </c>
      <c r="R27" s="69"/>
    </row>
    <row r="28" spans="1:18" s="1" customFormat="1" ht="62.2" customHeight="1" x14ac:dyDescent="0.25">
      <c r="A28" s="7">
        <v>26</v>
      </c>
      <c r="B28" s="12" t="s">
        <v>5</v>
      </c>
      <c r="C28" s="11" t="s">
        <v>84</v>
      </c>
      <c r="D28" s="11" t="s">
        <v>107</v>
      </c>
      <c r="E28" s="10">
        <v>13</v>
      </c>
      <c r="F28" s="10">
        <v>2233</v>
      </c>
      <c r="G28" s="10">
        <v>80</v>
      </c>
      <c r="H28" s="10">
        <v>23</v>
      </c>
      <c r="I28" s="50">
        <v>2022</v>
      </c>
      <c r="J28" s="12" t="s">
        <v>27</v>
      </c>
      <c r="K28" s="53">
        <v>1980</v>
      </c>
      <c r="L28" s="53" t="s">
        <v>71</v>
      </c>
      <c r="M28" s="16" t="s">
        <v>108</v>
      </c>
      <c r="N28" s="17">
        <v>6800</v>
      </c>
      <c r="O28" s="49" t="s">
        <v>31</v>
      </c>
      <c r="R28" s="69"/>
    </row>
    <row r="29" spans="1:18" s="1" customFormat="1" ht="122.1" customHeight="1" x14ac:dyDescent="0.25">
      <c r="A29" s="7">
        <v>27</v>
      </c>
      <c r="B29" s="12" t="s">
        <v>5</v>
      </c>
      <c r="C29" s="11" t="s">
        <v>81</v>
      </c>
      <c r="D29" s="11" t="s">
        <v>109</v>
      </c>
      <c r="E29" s="10">
        <v>5</v>
      </c>
      <c r="F29" s="10">
        <v>512</v>
      </c>
      <c r="G29" s="10">
        <v>12</v>
      </c>
      <c r="H29" s="10">
        <v>35.340000000000003</v>
      </c>
      <c r="I29" s="50">
        <v>2022</v>
      </c>
      <c r="J29" s="12" t="s">
        <v>27</v>
      </c>
      <c r="K29" s="53" t="s">
        <v>110</v>
      </c>
      <c r="L29" s="53" t="s">
        <v>39</v>
      </c>
      <c r="M29" s="16" t="s">
        <v>111</v>
      </c>
      <c r="N29" s="17">
        <v>720</v>
      </c>
      <c r="O29" s="49" t="s">
        <v>31</v>
      </c>
      <c r="R29" s="69"/>
    </row>
    <row r="30" spans="1:18" s="1" customFormat="1" ht="111.05" customHeight="1" x14ac:dyDescent="0.25">
      <c r="A30" s="7">
        <v>28</v>
      </c>
      <c r="B30" s="24" t="s">
        <v>5</v>
      </c>
      <c r="C30" s="38" t="s">
        <v>112</v>
      </c>
      <c r="D30" s="26" t="s">
        <v>113</v>
      </c>
      <c r="E30" s="39">
        <v>4</v>
      </c>
      <c r="F30" s="38">
        <v>997</v>
      </c>
      <c r="G30" s="32">
        <v>33</v>
      </c>
      <c r="H30" s="38">
        <v>8.3000000000000007</v>
      </c>
      <c r="I30" s="46">
        <v>2020</v>
      </c>
      <c r="J30" s="62" t="s">
        <v>27</v>
      </c>
      <c r="K30" s="38">
        <v>1978</v>
      </c>
      <c r="L30" s="63" t="s">
        <v>114</v>
      </c>
      <c r="M30" s="64" t="s">
        <v>115</v>
      </c>
      <c r="N30" s="38">
        <v>4575.78</v>
      </c>
      <c r="O30" s="49" t="s">
        <v>31</v>
      </c>
      <c r="R30" s="69"/>
    </row>
    <row r="31" spans="1:18" s="1" customFormat="1" ht="72" customHeight="1" x14ac:dyDescent="0.25">
      <c r="A31" s="7">
        <v>29</v>
      </c>
      <c r="B31" s="12" t="s">
        <v>5</v>
      </c>
      <c r="C31" s="11" t="s">
        <v>116</v>
      </c>
      <c r="D31" s="11" t="s">
        <v>117</v>
      </c>
      <c r="E31" s="14">
        <v>4</v>
      </c>
      <c r="F31" s="10">
        <v>455</v>
      </c>
      <c r="G31" s="10">
        <v>11</v>
      </c>
      <c r="H31" s="10">
        <v>5.58</v>
      </c>
      <c r="I31" s="50">
        <v>2021</v>
      </c>
      <c r="J31" s="41" t="s">
        <v>27</v>
      </c>
      <c r="K31" s="53" t="s">
        <v>118</v>
      </c>
      <c r="L31" s="53" t="s">
        <v>119</v>
      </c>
      <c r="M31" s="16" t="s">
        <v>120</v>
      </c>
      <c r="N31" s="53">
        <v>2210</v>
      </c>
      <c r="O31" s="49" t="s">
        <v>31</v>
      </c>
      <c r="R31" s="69"/>
    </row>
    <row r="32" spans="1:18" s="1" customFormat="1" ht="57.05" customHeight="1" x14ac:dyDescent="0.25">
      <c r="A32" s="7">
        <v>30</v>
      </c>
      <c r="B32" s="12" t="s">
        <v>5</v>
      </c>
      <c r="C32" s="11" t="s">
        <v>121</v>
      </c>
      <c r="D32" s="11" t="s">
        <v>122</v>
      </c>
      <c r="E32" s="14">
        <v>1</v>
      </c>
      <c r="F32" s="10">
        <v>116</v>
      </c>
      <c r="G32" s="10">
        <v>4</v>
      </c>
      <c r="H32" s="10">
        <v>1.2</v>
      </c>
      <c r="I32" s="50">
        <v>2021</v>
      </c>
      <c r="J32" s="41" t="s">
        <v>27</v>
      </c>
      <c r="K32" s="53" t="s">
        <v>44</v>
      </c>
      <c r="L32" s="53" t="s">
        <v>114</v>
      </c>
      <c r="M32" s="16" t="s">
        <v>120</v>
      </c>
      <c r="N32" s="53">
        <v>500</v>
      </c>
      <c r="O32" s="49" t="s">
        <v>31</v>
      </c>
      <c r="R32" s="69"/>
    </row>
    <row r="33" spans="1:18" s="1" customFormat="1" ht="50.1" customHeight="1" x14ac:dyDescent="0.25">
      <c r="A33" s="7">
        <v>31</v>
      </c>
      <c r="B33" s="12" t="s">
        <v>5</v>
      </c>
      <c r="C33" s="11" t="s">
        <v>121</v>
      </c>
      <c r="D33" s="11" t="s">
        <v>123</v>
      </c>
      <c r="E33" s="10">
        <v>1</v>
      </c>
      <c r="F33" s="10">
        <v>70</v>
      </c>
      <c r="G33" s="10">
        <v>4</v>
      </c>
      <c r="H33" s="10">
        <v>0.5</v>
      </c>
      <c r="I33" s="50">
        <v>2022</v>
      </c>
      <c r="J33" s="41" t="s">
        <v>27</v>
      </c>
      <c r="K33" s="53" t="s">
        <v>44</v>
      </c>
      <c r="L33" s="53" t="s">
        <v>114</v>
      </c>
      <c r="M33" s="16" t="s">
        <v>124</v>
      </c>
      <c r="N33" s="53">
        <v>300</v>
      </c>
      <c r="O33" s="49" t="s">
        <v>31</v>
      </c>
      <c r="R33" s="69"/>
    </row>
    <row r="34" spans="1:18" s="1" customFormat="1" ht="50.1" customHeight="1" x14ac:dyDescent="0.25">
      <c r="A34" s="7">
        <v>32</v>
      </c>
      <c r="B34" s="12" t="s">
        <v>5</v>
      </c>
      <c r="C34" s="11" t="s">
        <v>125</v>
      </c>
      <c r="D34" s="11" t="s">
        <v>126</v>
      </c>
      <c r="E34" s="14">
        <v>1</v>
      </c>
      <c r="F34" s="10">
        <v>33</v>
      </c>
      <c r="G34" s="10">
        <v>1</v>
      </c>
      <c r="H34" s="10">
        <v>0.4</v>
      </c>
      <c r="I34" s="50">
        <v>2021</v>
      </c>
      <c r="J34" s="41" t="s">
        <v>27</v>
      </c>
      <c r="K34" s="53" t="s">
        <v>44</v>
      </c>
      <c r="L34" s="53" t="s">
        <v>114</v>
      </c>
      <c r="M34" s="16" t="s">
        <v>124</v>
      </c>
      <c r="N34" s="53">
        <v>260</v>
      </c>
      <c r="O34" s="49" t="s">
        <v>31</v>
      </c>
      <c r="R34" s="69"/>
    </row>
    <row r="35" spans="1:18" s="1" customFormat="1" ht="50.1" customHeight="1" x14ac:dyDescent="0.25">
      <c r="A35" s="7">
        <v>33</v>
      </c>
      <c r="B35" s="12" t="s">
        <v>5</v>
      </c>
      <c r="C35" s="11" t="s">
        <v>125</v>
      </c>
      <c r="D35" s="11" t="s">
        <v>127</v>
      </c>
      <c r="E35" s="14">
        <v>2</v>
      </c>
      <c r="F35" s="10">
        <v>22</v>
      </c>
      <c r="G35" s="10">
        <v>2</v>
      </c>
      <c r="H35" s="10">
        <v>0.28000000000000003</v>
      </c>
      <c r="I35" s="50">
        <v>2022</v>
      </c>
      <c r="J35" s="41" t="s">
        <v>27</v>
      </c>
      <c r="K35" s="53" t="s">
        <v>118</v>
      </c>
      <c r="L35" s="53" t="s">
        <v>114</v>
      </c>
      <c r="M35" s="16" t="s">
        <v>124</v>
      </c>
      <c r="N35" s="53">
        <v>200</v>
      </c>
      <c r="O35" s="49" t="s">
        <v>31</v>
      </c>
      <c r="R35" s="69"/>
    </row>
    <row r="36" spans="1:18" s="1" customFormat="1" ht="60.05" customHeight="1" x14ac:dyDescent="0.25">
      <c r="A36" s="7">
        <v>34</v>
      </c>
      <c r="B36" s="12" t="s">
        <v>5</v>
      </c>
      <c r="C36" s="11" t="s">
        <v>128</v>
      </c>
      <c r="D36" s="11" t="s">
        <v>129</v>
      </c>
      <c r="E36" s="14">
        <v>1</v>
      </c>
      <c r="F36" s="10">
        <v>28</v>
      </c>
      <c r="G36" s="10">
        <v>1</v>
      </c>
      <c r="H36" s="10">
        <v>0.3</v>
      </c>
      <c r="I36" s="50">
        <v>2021</v>
      </c>
      <c r="J36" s="41" t="s">
        <v>27</v>
      </c>
      <c r="K36" s="53" t="s">
        <v>44</v>
      </c>
      <c r="L36" s="53" t="s">
        <v>114</v>
      </c>
      <c r="M36" s="16" t="s">
        <v>124</v>
      </c>
      <c r="N36" s="53">
        <v>200</v>
      </c>
      <c r="O36" s="49" t="s">
        <v>31</v>
      </c>
      <c r="R36" s="69"/>
    </row>
    <row r="37" spans="1:18" s="1" customFormat="1" ht="50.1" customHeight="1" x14ac:dyDescent="0.25">
      <c r="A37" s="7">
        <v>35</v>
      </c>
      <c r="B37" s="12" t="s">
        <v>5</v>
      </c>
      <c r="C37" s="11" t="s">
        <v>128</v>
      </c>
      <c r="D37" s="11" t="s">
        <v>130</v>
      </c>
      <c r="E37" s="14">
        <v>1</v>
      </c>
      <c r="F37" s="10">
        <v>56</v>
      </c>
      <c r="G37" s="10">
        <v>2</v>
      </c>
      <c r="H37" s="10">
        <v>0.6</v>
      </c>
      <c r="I37" s="50">
        <v>2022</v>
      </c>
      <c r="J37" s="41" t="s">
        <v>27</v>
      </c>
      <c r="K37" s="53" t="s">
        <v>44</v>
      </c>
      <c r="L37" s="53" t="s">
        <v>114</v>
      </c>
      <c r="M37" s="16" t="s">
        <v>131</v>
      </c>
      <c r="N37" s="53">
        <v>360</v>
      </c>
      <c r="O37" s="49" t="s">
        <v>31</v>
      </c>
      <c r="R37" s="69"/>
    </row>
    <row r="38" spans="1:18" s="1" customFormat="1" ht="50.1" customHeight="1" x14ac:dyDescent="0.25">
      <c r="A38" s="7">
        <v>36</v>
      </c>
      <c r="B38" s="12" t="s">
        <v>5</v>
      </c>
      <c r="C38" s="11" t="s">
        <v>132</v>
      </c>
      <c r="D38" s="11" t="s">
        <v>133</v>
      </c>
      <c r="E38" s="14">
        <v>1</v>
      </c>
      <c r="F38" s="10">
        <v>75</v>
      </c>
      <c r="G38" s="10">
        <v>3</v>
      </c>
      <c r="H38" s="10">
        <v>0.75</v>
      </c>
      <c r="I38" s="50">
        <v>2020</v>
      </c>
      <c r="J38" s="41" t="s">
        <v>27</v>
      </c>
      <c r="K38" s="53" t="s">
        <v>44</v>
      </c>
      <c r="L38" s="53" t="s">
        <v>114</v>
      </c>
      <c r="M38" s="16" t="s">
        <v>134</v>
      </c>
      <c r="N38" s="53">
        <v>500</v>
      </c>
      <c r="O38" s="49" t="s">
        <v>31</v>
      </c>
      <c r="R38" s="69"/>
    </row>
    <row r="39" spans="1:18" s="1" customFormat="1" ht="50.1" customHeight="1" x14ac:dyDescent="0.25">
      <c r="A39" s="7">
        <v>37</v>
      </c>
      <c r="B39" s="12" t="s">
        <v>5</v>
      </c>
      <c r="C39" s="11" t="s">
        <v>132</v>
      </c>
      <c r="D39" s="11" t="s">
        <v>135</v>
      </c>
      <c r="E39" s="14">
        <v>1</v>
      </c>
      <c r="F39" s="10">
        <v>314</v>
      </c>
      <c r="G39" s="10">
        <v>12</v>
      </c>
      <c r="H39" s="10">
        <v>2.6</v>
      </c>
      <c r="I39" s="50">
        <v>2021</v>
      </c>
      <c r="J39" s="41" t="s">
        <v>27</v>
      </c>
      <c r="K39" s="53" t="s">
        <v>44</v>
      </c>
      <c r="L39" s="53" t="s">
        <v>114</v>
      </c>
      <c r="M39" s="16" t="s">
        <v>136</v>
      </c>
      <c r="N39" s="53">
        <v>1500</v>
      </c>
      <c r="O39" s="49" t="s">
        <v>31</v>
      </c>
      <c r="R39" s="69"/>
    </row>
    <row r="40" spans="1:18" s="1" customFormat="1" ht="50.1" customHeight="1" x14ac:dyDescent="0.25">
      <c r="A40" s="7">
        <v>38</v>
      </c>
      <c r="B40" s="12" t="s">
        <v>5</v>
      </c>
      <c r="C40" s="11" t="s">
        <v>137</v>
      </c>
      <c r="D40" s="11" t="s">
        <v>138</v>
      </c>
      <c r="E40" s="14">
        <v>1</v>
      </c>
      <c r="F40" s="10">
        <v>124</v>
      </c>
      <c r="G40" s="10">
        <v>4</v>
      </c>
      <c r="H40" s="10">
        <v>1.5</v>
      </c>
      <c r="I40" s="50">
        <v>2021</v>
      </c>
      <c r="J40" s="41" t="s">
        <v>27</v>
      </c>
      <c r="K40" s="53" t="s">
        <v>44</v>
      </c>
      <c r="L40" s="53" t="s">
        <v>114</v>
      </c>
      <c r="M40" s="16" t="s">
        <v>134</v>
      </c>
      <c r="N40" s="53">
        <v>800</v>
      </c>
      <c r="O40" s="49" t="s">
        <v>31</v>
      </c>
      <c r="R40" s="69"/>
    </row>
    <row r="41" spans="1:18" s="1" customFormat="1" ht="50.1" customHeight="1" x14ac:dyDescent="0.25">
      <c r="A41" s="7">
        <v>39</v>
      </c>
      <c r="B41" s="12" t="s">
        <v>5</v>
      </c>
      <c r="C41" s="11" t="s">
        <v>139</v>
      </c>
      <c r="D41" s="11" t="s">
        <v>140</v>
      </c>
      <c r="E41" s="14">
        <v>3</v>
      </c>
      <c r="F41" s="10">
        <v>832</v>
      </c>
      <c r="G41" s="10">
        <v>20</v>
      </c>
      <c r="H41" s="10">
        <v>8.6</v>
      </c>
      <c r="I41" s="50">
        <v>2021</v>
      </c>
      <c r="J41" s="41" t="s">
        <v>27</v>
      </c>
      <c r="K41" s="53" t="s">
        <v>44</v>
      </c>
      <c r="L41" s="53" t="s">
        <v>71</v>
      </c>
      <c r="M41" s="16" t="s">
        <v>141</v>
      </c>
      <c r="N41" s="53">
        <v>3500</v>
      </c>
      <c r="O41" s="49" t="s">
        <v>31</v>
      </c>
      <c r="R41" s="69"/>
    </row>
    <row r="42" spans="1:18" s="1" customFormat="1" ht="50.1" customHeight="1" x14ac:dyDescent="0.25">
      <c r="A42" s="7">
        <v>40</v>
      </c>
      <c r="B42" s="12" t="s">
        <v>5</v>
      </c>
      <c r="C42" s="12" t="s">
        <v>142</v>
      </c>
      <c r="D42" s="40" t="s">
        <v>143</v>
      </c>
      <c r="E42" s="12">
        <v>1</v>
      </c>
      <c r="F42" s="12">
        <v>130</v>
      </c>
      <c r="G42" s="12">
        <v>45</v>
      </c>
      <c r="H42" s="41">
        <v>29</v>
      </c>
      <c r="I42" s="12">
        <v>2020</v>
      </c>
      <c r="J42" s="12" t="s">
        <v>144</v>
      </c>
      <c r="K42" s="40">
        <v>1978</v>
      </c>
      <c r="L42" s="53" t="s">
        <v>145</v>
      </c>
      <c r="M42" s="65" t="s">
        <v>146</v>
      </c>
      <c r="N42" s="53">
        <v>600</v>
      </c>
      <c r="O42" s="49" t="s">
        <v>31</v>
      </c>
      <c r="R42" s="69"/>
    </row>
    <row r="43" spans="1:18" s="1" customFormat="1" ht="82" customHeight="1" x14ac:dyDescent="0.25">
      <c r="A43" s="7">
        <v>41</v>
      </c>
      <c r="B43" s="12" t="s">
        <v>5</v>
      </c>
      <c r="C43" s="12" t="s">
        <v>147</v>
      </c>
      <c r="D43" s="12" t="s">
        <v>148</v>
      </c>
      <c r="E43" s="12">
        <v>1</v>
      </c>
      <c r="F43" s="12">
        <v>860</v>
      </c>
      <c r="G43" s="12">
        <v>76</v>
      </c>
      <c r="H43" s="41">
        <v>3.7381739999999999</v>
      </c>
      <c r="I43" s="50">
        <v>2020</v>
      </c>
      <c r="J43" s="12" t="s">
        <v>144</v>
      </c>
      <c r="K43" s="66" t="s">
        <v>149</v>
      </c>
      <c r="L43" s="12" t="s">
        <v>150</v>
      </c>
      <c r="M43" s="53" t="s">
        <v>151</v>
      </c>
      <c r="N43" s="53">
        <v>2980</v>
      </c>
      <c r="O43" s="49" t="s">
        <v>31</v>
      </c>
      <c r="R43" s="69"/>
    </row>
    <row r="44" spans="1:18" ht="23.15" customHeight="1" x14ac:dyDescent="0.25">
      <c r="A44" s="93" t="s">
        <v>152</v>
      </c>
      <c r="B44" s="94"/>
      <c r="C44" s="94"/>
      <c r="D44" s="94"/>
      <c r="E44" s="42">
        <f t="shared" ref="E44:H44" si="0">SUM(E4:E43)</f>
        <v>110</v>
      </c>
      <c r="F44" s="42">
        <f t="shared" si="0"/>
        <v>18946</v>
      </c>
      <c r="G44" s="42">
        <f t="shared" si="0"/>
        <v>727</v>
      </c>
      <c r="H44" s="43">
        <f t="shared" si="0"/>
        <v>220.01547400000001</v>
      </c>
      <c r="I44" s="43"/>
      <c r="J44" s="43"/>
      <c r="K44" s="42"/>
      <c r="L44" s="42"/>
      <c r="M44" s="42"/>
      <c r="N44" s="67">
        <f>SUM(N4:N43)</f>
        <v>65008.79</v>
      </c>
      <c r="O44" s="68"/>
    </row>
    <row r="48" spans="1:18" ht="172" customHeight="1" x14ac:dyDescent="0.25"/>
  </sheetData>
  <mergeCells count="3">
    <mergeCell ref="A1:O1"/>
    <mergeCell ref="A2:O2"/>
    <mergeCell ref="A44:D44"/>
  </mergeCells>
  <phoneticPr fontId="30" type="noConversion"/>
  <printOptions horizontalCentered="1"/>
  <pageMargins left="0.50277777777777799" right="0.50277777777777799" top="0.51180555555555596" bottom="0.35416666666666702" header="0.297916666666667" footer="0.297916666666667"/>
  <pageSetup paperSize="8" scale="64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2020-2035年衡阳市城区老旧小区改造计划表</vt:lpstr>
      <vt:lpstr>2020-2022年度衡阳市雁峰区城区老旧小区改造时序与项目库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fangshouwu</cp:lastModifiedBy>
  <cp:lastPrinted>2020-06-10T03:24:00Z</cp:lastPrinted>
  <dcterms:created xsi:type="dcterms:W3CDTF">2019-05-14T12:47:00Z</dcterms:created>
  <dcterms:modified xsi:type="dcterms:W3CDTF">2020-07-11T08:10:12Z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