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Sheet1!$A$2:$K$92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<sst xmlns="http://schemas.openxmlformats.org/spreadsheetml/2006/main" count="360" uniqueCount="230">
  <si>
    <t>衡阳技师学院2020年公开招聘教师和辅导员综合成绩表</t>
  </si>
  <si>
    <t>序号</t>
  </si>
  <si>
    <t>姓名</t>
  </si>
  <si>
    <t>岗位代码</t>
  </si>
  <si>
    <t>报考岗位</t>
  </si>
  <si>
    <t>准考证号</t>
  </si>
  <si>
    <t>笔试成绩</t>
  </si>
  <si>
    <t>比例</t>
  </si>
  <si>
    <t>面试成绩</t>
  </si>
  <si>
    <t>综合评分</t>
  </si>
  <si>
    <t>排名</t>
  </si>
  <si>
    <t>肖希</t>
  </si>
  <si>
    <t>0101</t>
  </si>
  <si>
    <t>服装设计教师</t>
  </si>
  <si>
    <t>唐文倩</t>
  </si>
  <si>
    <t>张倩雅</t>
  </si>
  <si>
    <t>缺考</t>
  </si>
  <si>
    <t>李少云</t>
  </si>
  <si>
    <t>0103</t>
  </si>
  <si>
    <t>模具智能制造教师</t>
  </si>
  <si>
    <t>王林超</t>
  </si>
  <si>
    <t>郭妥当</t>
  </si>
  <si>
    <t>席智强</t>
  </si>
  <si>
    <t>刘祥</t>
  </si>
  <si>
    <t>温毅</t>
  </si>
  <si>
    <t>刘顺平</t>
  </si>
  <si>
    <t>左夏茂</t>
  </si>
  <si>
    <t>曾夫</t>
  </si>
  <si>
    <t>0104</t>
  </si>
  <si>
    <t>思想政治教育教师</t>
  </si>
  <si>
    <t>宋竺珊</t>
  </si>
  <si>
    <t>谢雨辰</t>
  </si>
  <si>
    <t>张怡晞</t>
  </si>
  <si>
    <t>龙君碧</t>
  </si>
  <si>
    <t>0105</t>
  </si>
  <si>
    <t>3D打印技术教师</t>
  </si>
  <si>
    <t>何妍佳</t>
  </si>
  <si>
    <t>彭淀</t>
  </si>
  <si>
    <t>熊力</t>
  </si>
  <si>
    <t>袁芳</t>
  </si>
  <si>
    <t>0106</t>
  </si>
  <si>
    <t>汽车新能源技术教师</t>
  </si>
  <si>
    <t>陈云</t>
  </si>
  <si>
    <t>唐健</t>
  </si>
  <si>
    <t>邓丽君</t>
  </si>
  <si>
    <t>0107</t>
  </si>
  <si>
    <t>智慧交通教师</t>
  </si>
  <si>
    <t>王毅</t>
  </si>
  <si>
    <t>罗洪达</t>
  </si>
  <si>
    <t>汪晓桢</t>
  </si>
  <si>
    <t>0109</t>
  </si>
  <si>
    <t>平面设计教师</t>
  </si>
  <si>
    <t>汪思颖</t>
  </si>
  <si>
    <t>梁玮蕾</t>
  </si>
  <si>
    <t>宁婉</t>
  </si>
  <si>
    <t>李薇莉</t>
  </si>
  <si>
    <t>王素青</t>
  </si>
  <si>
    <t>0110</t>
  </si>
  <si>
    <t>数学教师</t>
  </si>
  <si>
    <t>01100103</t>
  </si>
  <si>
    <t>蔡雯</t>
  </si>
  <si>
    <t>01100102</t>
  </si>
  <si>
    <t>费良涛</t>
  </si>
  <si>
    <t>0111</t>
  </si>
  <si>
    <t>体育教师</t>
  </si>
  <si>
    <t>01110115</t>
  </si>
  <si>
    <t>黄辉</t>
  </si>
  <si>
    <t>01110109</t>
  </si>
  <si>
    <t>翁睿钐</t>
  </si>
  <si>
    <t>0112</t>
  </si>
  <si>
    <t>公共艺术教师</t>
  </si>
  <si>
    <t>01120125</t>
  </si>
  <si>
    <t>曾辉</t>
  </si>
  <si>
    <t>01120123</t>
  </si>
  <si>
    <t>徐嘉</t>
  </si>
  <si>
    <t>0113</t>
  </si>
  <si>
    <t>语文教师</t>
  </si>
  <si>
    <t>01130315</t>
  </si>
  <si>
    <t>周蓓蓓</t>
  </si>
  <si>
    <t>01130310</t>
  </si>
  <si>
    <t>陈瑚铭</t>
  </si>
  <si>
    <t>0114</t>
  </si>
  <si>
    <t>01141111</t>
  </si>
  <si>
    <t>邓悦</t>
  </si>
  <si>
    <t>01141113</t>
  </si>
  <si>
    <t>朱灿</t>
  </si>
  <si>
    <t>01141112</t>
  </si>
  <si>
    <t>杨漫花</t>
  </si>
  <si>
    <t>01141114</t>
  </si>
  <si>
    <t>张紫荆</t>
  </si>
  <si>
    <t>0115</t>
  </si>
  <si>
    <t>轨道交通教师</t>
  </si>
  <si>
    <t>01150321</t>
  </si>
  <si>
    <t>贺帅</t>
  </si>
  <si>
    <t>01150320</t>
  </si>
  <si>
    <t>陈雅莉</t>
  </si>
  <si>
    <t>0116</t>
  </si>
  <si>
    <t>健康服务与管理一体化教师</t>
  </si>
  <si>
    <t>01160324</t>
  </si>
  <si>
    <t>缺准考证</t>
  </si>
  <si>
    <t>廖奕帆</t>
  </si>
  <si>
    <t>0117</t>
  </si>
  <si>
    <t>光电技术一体化教师</t>
  </si>
  <si>
    <t>01170330</t>
  </si>
  <si>
    <t>阳先飞</t>
  </si>
  <si>
    <t>01170329</t>
  </si>
  <si>
    <t>黄俊成</t>
  </si>
  <si>
    <t>0118</t>
  </si>
  <si>
    <t>智能制造一体化教师</t>
  </si>
  <si>
    <t>01180408</t>
  </si>
  <si>
    <t>王磊</t>
  </si>
  <si>
    <t>01180404</t>
  </si>
  <si>
    <t>戴鸿韵</t>
  </si>
  <si>
    <t>0119</t>
  </si>
  <si>
    <t>服装设计一体化教师</t>
  </si>
  <si>
    <t>01190415</t>
  </si>
  <si>
    <t>黄曼李雯</t>
  </si>
  <si>
    <t>01190416</t>
  </si>
  <si>
    <t>周士杰</t>
  </si>
  <si>
    <t>0120</t>
  </si>
  <si>
    <t>计算机程序设计一体化教师</t>
  </si>
  <si>
    <t>01200421</t>
  </si>
  <si>
    <t>谢雪琴</t>
  </si>
  <si>
    <t>01200426</t>
  </si>
  <si>
    <t>谭静</t>
  </si>
  <si>
    <t>0121</t>
  </si>
  <si>
    <t>国际贸易教师</t>
  </si>
  <si>
    <t>01210501</t>
  </si>
  <si>
    <t>谭诗诗</t>
  </si>
  <si>
    <t>01210502</t>
  </si>
  <si>
    <t>彭梦凡</t>
  </si>
  <si>
    <t>0122</t>
  </si>
  <si>
    <t>物流教师</t>
  </si>
  <si>
    <t>01220520</t>
  </si>
  <si>
    <t>齐嘉文</t>
  </si>
  <si>
    <t>01220516</t>
  </si>
  <si>
    <t>周璇</t>
  </si>
  <si>
    <t>0123</t>
  </si>
  <si>
    <t>电子商务教师</t>
  </si>
  <si>
    <t>01230521</t>
  </si>
  <si>
    <t>胡珂</t>
  </si>
  <si>
    <t>01230607</t>
  </si>
  <si>
    <t>张琳</t>
  </si>
  <si>
    <t>01230528</t>
  </si>
  <si>
    <t>刘静</t>
  </si>
  <si>
    <t>01230602</t>
  </si>
  <si>
    <t>李东柱</t>
  </si>
  <si>
    <t>0124</t>
  </si>
  <si>
    <t>汽车维修一体化教师</t>
  </si>
  <si>
    <t>01240614</t>
  </si>
  <si>
    <t>王得梁</t>
  </si>
  <si>
    <t>01240618</t>
  </si>
  <si>
    <t>刘诗嘉</t>
  </si>
  <si>
    <t>0125</t>
  </si>
  <si>
    <t>会计一体化教师</t>
  </si>
  <si>
    <t>01250629</t>
  </si>
  <si>
    <t>邓婷</t>
  </si>
  <si>
    <t>01250711</t>
  </si>
  <si>
    <t>战笑悦</t>
  </si>
  <si>
    <t>01250628</t>
  </si>
  <si>
    <t>夏誉丹</t>
  </si>
  <si>
    <t>01250625</t>
  </si>
  <si>
    <t>汪慧珍</t>
  </si>
  <si>
    <t>0126</t>
  </si>
  <si>
    <t>美容美体一体化教师</t>
  </si>
  <si>
    <t>01260728</t>
  </si>
  <si>
    <t>王梦</t>
  </si>
  <si>
    <t>01260803</t>
  </si>
  <si>
    <t>许铭</t>
  </si>
  <si>
    <t>0127</t>
  </si>
  <si>
    <t>市场营销教师</t>
  </si>
  <si>
    <t>01270811</t>
  </si>
  <si>
    <t>梁瑞花</t>
  </si>
  <si>
    <t>01270810</t>
  </si>
  <si>
    <t>赵聪</t>
  </si>
  <si>
    <t>0128</t>
  </si>
  <si>
    <t>电气技术实习指导教师</t>
  </si>
  <si>
    <t>01280822</t>
  </si>
  <si>
    <t>凡新</t>
  </si>
  <si>
    <t>01280821</t>
  </si>
  <si>
    <t>朱秋香</t>
  </si>
  <si>
    <t>0129</t>
  </si>
  <si>
    <t>数控加工实习指导教师</t>
  </si>
  <si>
    <t>01290824</t>
  </si>
  <si>
    <t>李萍</t>
  </si>
  <si>
    <t>01290825</t>
  </si>
  <si>
    <t>丁健</t>
  </si>
  <si>
    <t>0130</t>
  </si>
  <si>
    <t>钳工技术实习指导教师</t>
  </si>
  <si>
    <t>01300827</t>
  </si>
  <si>
    <t>肖永鹏</t>
  </si>
  <si>
    <t>01300829</t>
  </si>
  <si>
    <t>罗宇</t>
  </si>
  <si>
    <t>0131</t>
  </si>
  <si>
    <t>汽车营销实习指导教师</t>
  </si>
  <si>
    <t>01310830</t>
  </si>
  <si>
    <t>刘智</t>
  </si>
  <si>
    <t>0132</t>
  </si>
  <si>
    <t>信息化教学平台运行与维修实习指导教师</t>
  </si>
  <si>
    <t>01320905</t>
  </si>
  <si>
    <t>罗方春</t>
  </si>
  <si>
    <t>01320903</t>
  </si>
  <si>
    <t>陈璐萍</t>
  </si>
  <si>
    <t>0133</t>
  </si>
  <si>
    <t>电子商务实习指导老师</t>
  </si>
  <si>
    <t>01330909</t>
  </si>
  <si>
    <t>宋龙虎</t>
  </si>
  <si>
    <t>01330908</t>
  </si>
  <si>
    <t>周超</t>
  </si>
  <si>
    <t>0134</t>
  </si>
  <si>
    <t>会计实习指导教师</t>
  </si>
  <si>
    <t>01340910</t>
  </si>
  <si>
    <t>颜锋</t>
  </si>
  <si>
    <t>01340912</t>
  </si>
  <si>
    <t>汤欣</t>
  </si>
  <si>
    <t>0135</t>
  </si>
  <si>
    <t>酒店管理实习指导教师</t>
  </si>
  <si>
    <t>01350919</t>
  </si>
  <si>
    <t>周玉芹</t>
  </si>
  <si>
    <t>01350921</t>
  </si>
  <si>
    <t>彭琼</t>
  </si>
  <si>
    <t>0140</t>
  </si>
  <si>
    <t>辅导员</t>
  </si>
  <si>
    <t>01401104</t>
  </si>
  <si>
    <t>蒋旺丽</t>
  </si>
  <si>
    <t>01401007</t>
  </si>
  <si>
    <t>宁俐</t>
  </si>
  <si>
    <t>01401022</t>
  </si>
  <si>
    <t>胡舜</t>
  </si>
  <si>
    <t>01401015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</si>
</sst>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workbookViewId="0">
      <selection activeCell="H51" sqref="H51"/>
    </sheetView>
  </sheetViews>
  <sheetFormatPr defaultColWidth="9" defaultRowHeight="13.5"/>
  <cols>
    <col min="1" max="1" width="6.5" customWidth="1"/>
    <col min="3" max="3" width="8.25" customWidth="1"/>
    <col min="4" max="4" width="39.25" customWidth="1"/>
    <col min="5" max="5" width="9.375" customWidth="1"/>
  </cols>
  <sheetData>
    <row r="1" ht="2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7</v>
      </c>
      <c r="J2" s="3" t="s">
        <v>9</v>
      </c>
      <c r="K2" s="2" t="s">
        <v>10</v>
      </c>
    </row>
    <row r="3" ht="18" customHeight="1" spans="1:11">
      <c r="A3" s="4">
        <v>1</v>
      </c>
      <c r="B3" s="5" t="s">
        <v>11</v>
      </c>
      <c r="C3" s="5" t="s">
        <v>12</v>
      </c>
      <c r="D3" s="6" t="s">
        <v>13</v>
      </c>
      <c r="E3" s="4"/>
      <c r="F3" s="4"/>
      <c r="G3" s="4"/>
      <c r="H3" s="7">
        <v>87.3</v>
      </c>
      <c r="I3" s="7"/>
      <c r="J3" s="7">
        <f t="shared" ref="J3:J32" si="0">H3</f>
        <v>87.3</v>
      </c>
      <c r="K3" s="4">
        <v>1</v>
      </c>
    </row>
    <row r="4" ht="18" customHeight="1" spans="1:11">
      <c r="A4" s="4">
        <v>2</v>
      </c>
      <c r="B4" s="5" t="s">
        <v>14</v>
      </c>
      <c r="C4" s="5" t="s">
        <v>12</v>
      </c>
      <c r="D4" s="6" t="s">
        <v>13</v>
      </c>
      <c r="E4" s="4"/>
      <c r="F4" s="4"/>
      <c r="G4" s="4"/>
      <c r="H4" s="7">
        <v>83.7</v>
      </c>
      <c r="I4" s="7"/>
      <c r="J4" s="7">
        <f t="shared" si="0"/>
        <v>83.7</v>
      </c>
      <c r="K4" s="4">
        <v>2</v>
      </c>
    </row>
    <row r="5" ht="18" customHeight="1" spans="1:11">
      <c r="A5" s="4">
        <v>3</v>
      </c>
      <c r="B5" s="5" t="s">
        <v>15</v>
      </c>
      <c r="C5" s="5" t="s">
        <v>12</v>
      </c>
      <c r="D5" s="6" t="s">
        <v>13</v>
      </c>
      <c r="E5" s="4"/>
      <c r="F5" s="4"/>
      <c r="G5" s="4"/>
      <c r="H5" s="7" t="s">
        <v>16</v>
      </c>
      <c r="I5" s="7"/>
      <c r="J5" s="7" t="str">
        <f t="shared" si="0"/>
        <v>缺考</v>
      </c>
      <c r="K5" s="4"/>
    </row>
    <row r="6" ht="18" customHeight="1" spans="1:11">
      <c r="A6" s="4">
        <v>4</v>
      </c>
      <c r="B6" s="5" t="s">
        <v>17</v>
      </c>
      <c r="C6" s="5" t="s">
        <v>18</v>
      </c>
      <c r="D6" s="6" t="s">
        <v>19</v>
      </c>
      <c r="E6" s="4"/>
      <c r="F6" s="4"/>
      <c r="G6" s="4"/>
      <c r="H6" s="7">
        <v>81.8</v>
      </c>
      <c r="I6" s="7"/>
      <c r="J6" s="7">
        <f t="shared" si="0"/>
        <v>81.8</v>
      </c>
      <c r="K6" s="4">
        <v>1</v>
      </c>
    </row>
    <row r="7" ht="18" customHeight="1" spans="1:11">
      <c r="A7" s="4">
        <v>5</v>
      </c>
      <c r="B7" s="5" t="s">
        <v>20</v>
      </c>
      <c r="C7" s="5" t="s">
        <v>18</v>
      </c>
      <c r="D7" s="5" t="s">
        <v>19</v>
      </c>
      <c r="E7" s="4"/>
      <c r="F7" s="4"/>
      <c r="G7" s="4"/>
      <c r="H7" s="7">
        <v>78.45</v>
      </c>
      <c r="I7" s="4"/>
      <c r="J7" s="7">
        <f t="shared" si="0"/>
        <v>78.45</v>
      </c>
      <c r="K7" s="4">
        <v>2</v>
      </c>
    </row>
    <row r="8" ht="18" customHeight="1" spans="1:11">
      <c r="A8" s="4">
        <v>6</v>
      </c>
      <c r="B8" s="5" t="s">
        <v>21</v>
      </c>
      <c r="C8" s="5" t="s">
        <v>18</v>
      </c>
      <c r="D8" s="6" t="s">
        <v>19</v>
      </c>
      <c r="E8" s="4"/>
      <c r="F8" s="4"/>
      <c r="G8" s="4"/>
      <c r="H8" s="7">
        <v>74.26</v>
      </c>
      <c r="I8" s="4"/>
      <c r="J8" s="7">
        <f t="shared" si="0"/>
        <v>74.26</v>
      </c>
      <c r="K8" s="4">
        <v>3</v>
      </c>
    </row>
    <row r="9" ht="18" customHeight="1" spans="1:11">
      <c r="A9" s="4">
        <v>7</v>
      </c>
      <c r="B9" s="5" t="s">
        <v>22</v>
      </c>
      <c r="C9" s="5" t="s">
        <v>18</v>
      </c>
      <c r="D9" s="5" t="s">
        <v>19</v>
      </c>
      <c r="E9" s="4"/>
      <c r="F9" s="4"/>
      <c r="G9" s="4"/>
      <c r="H9" s="7">
        <v>65.04</v>
      </c>
      <c r="I9" s="4"/>
      <c r="J9" s="7">
        <f t="shared" si="0"/>
        <v>65.04</v>
      </c>
      <c r="K9" s="4">
        <v>4</v>
      </c>
    </row>
    <row r="10" ht="18" customHeight="1" spans="1:11">
      <c r="A10" s="4">
        <v>8</v>
      </c>
      <c r="B10" s="5" t="s">
        <v>23</v>
      </c>
      <c r="C10" s="5" t="s">
        <v>18</v>
      </c>
      <c r="D10" s="6" t="s">
        <v>19</v>
      </c>
      <c r="E10" s="4"/>
      <c r="F10" s="4"/>
      <c r="G10" s="4"/>
      <c r="H10" s="7">
        <v>61.93</v>
      </c>
      <c r="I10" s="4"/>
      <c r="J10" s="7">
        <f t="shared" si="0"/>
        <v>61.93</v>
      </c>
      <c r="K10" s="4">
        <v>5</v>
      </c>
    </row>
    <row r="11" ht="18" customHeight="1" spans="1:11">
      <c r="A11" s="4">
        <v>9</v>
      </c>
      <c r="B11" s="5" t="s">
        <v>24</v>
      </c>
      <c r="C11" s="5" t="s">
        <v>18</v>
      </c>
      <c r="D11" s="6" t="s">
        <v>19</v>
      </c>
      <c r="E11" s="4"/>
      <c r="F11" s="4"/>
      <c r="G11" s="4"/>
      <c r="H11" s="7" t="s">
        <v>16</v>
      </c>
      <c r="I11" s="4"/>
      <c r="J11" s="7" t="str">
        <f t="shared" si="0"/>
        <v>缺考</v>
      </c>
      <c r="K11" s="4"/>
    </row>
    <row r="12" ht="18" customHeight="1" spans="1:11">
      <c r="A12" s="4">
        <v>10</v>
      </c>
      <c r="B12" s="5" t="s">
        <v>25</v>
      </c>
      <c r="C12" s="5" t="s">
        <v>18</v>
      </c>
      <c r="D12" s="6" t="s">
        <v>19</v>
      </c>
      <c r="E12" s="4"/>
      <c r="F12" s="4"/>
      <c r="G12" s="4"/>
      <c r="H12" s="7" t="s">
        <v>16</v>
      </c>
      <c r="I12" s="4"/>
      <c r="J12" s="7" t="str">
        <f t="shared" si="0"/>
        <v>缺考</v>
      </c>
      <c r="K12" s="4"/>
    </row>
    <row r="13" ht="18" customHeight="1" spans="1:11">
      <c r="A13" s="4">
        <v>11</v>
      </c>
      <c r="B13" s="5" t="s">
        <v>26</v>
      </c>
      <c r="C13" s="5" t="s">
        <v>18</v>
      </c>
      <c r="D13" s="5" t="s">
        <v>19</v>
      </c>
      <c r="E13" s="4"/>
      <c r="F13" s="4"/>
      <c r="G13" s="4"/>
      <c r="H13" s="7" t="s">
        <v>16</v>
      </c>
      <c r="I13" s="4"/>
      <c r="J13" s="7" t="str">
        <f t="shared" si="0"/>
        <v>缺考</v>
      </c>
      <c r="K13" s="4"/>
    </row>
    <row r="14" ht="18" customHeight="1" spans="1:11">
      <c r="A14" s="4">
        <v>12</v>
      </c>
      <c r="B14" s="5" t="s">
        <v>27</v>
      </c>
      <c r="C14" s="5" t="s">
        <v>28</v>
      </c>
      <c r="D14" s="6" t="s">
        <v>29</v>
      </c>
      <c r="E14" s="4"/>
      <c r="F14" s="4"/>
      <c r="G14" s="4"/>
      <c r="H14" s="7">
        <v>83.11</v>
      </c>
      <c r="I14" s="4"/>
      <c r="J14" s="7">
        <f t="shared" si="0"/>
        <v>83.11</v>
      </c>
      <c r="K14" s="4">
        <v>1</v>
      </c>
    </row>
    <row r="15" ht="18" customHeight="1" spans="1:11">
      <c r="A15" s="4">
        <v>13</v>
      </c>
      <c r="B15" s="5" t="s">
        <v>30</v>
      </c>
      <c r="C15" s="5" t="s">
        <v>28</v>
      </c>
      <c r="D15" s="6" t="s">
        <v>29</v>
      </c>
      <c r="E15" s="4"/>
      <c r="F15" s="4"/>
      <c r="G15" s="4"/>
      <c r="H15" s="7">
        <v>81.2</v>
      </c>
      <c r="I15" s="4"/>
      <c r="J15" s="7">
        <f t="shared" si="0"/>
        <v>81.2</v>
      </c>
      <c r="K15" s="4">
        <v>2</v>
      </c>
    </row>
    <row r="16" ht="18" customHeight="1" spans="1:11">
      <c r="A16" s="4">
        <v>14</v>
      </c>
      <c r="B16" s="5" t="s">
        <v>31</v>
      </c>
      <c r="C16" s="5" t="s">
        <v>28</v>
      </c>
      <c r="D16" s="6" t="s">
        <v>29</v>
      </c>
      <c r="E16" s="4"/>
      <c r="F16" s="4"/>
      <c r="G16" s="4"/>
      <c r="H16" s="7" t="s">
        <v>16</v>
      </c>
      <c r="I16" s="4"/>
      <c r="J16" s="7" t="str">
        <f t="shared" si="0"/>
        <v>缺考</v>
      </c>
      <c r="K16" s="4"/>
    </row>
    <row r="17" ht="18" customHeight="1" spans="1:11">
      <c r="A17" s="4">
        <v>15</v>
      </c>
      <c r="B17" s="5" t="s">
        <v>32</v>
      </c>
      <c r="C17" s="5" t="s">
        <v>28</v>
      </c>
      <c r="D17" s="5" t="s">
        <v>29</v>
      </c>
      <c r="E17" s="4"/>
      <c r="F17" s="4"/>
      <c r="G17" s="4"/>
      <c r="H17" s="7" t="s">
        <v>16</v>
      </c>
      <c r="I17" s="4"/>
      <c r="J17" s="7" t="str">
        <f t="shared" si="0"/>
        <v>缺考</v>
      </c>
      <c r="K17" s="4"/>
    </row>
    <row r="18" ht="18" customHeight="1" spans="1:11">
      <c r="A18" s="4">
        <v>16</v>
      </c>
      <c r="B18" s="5" t="s">
        <v>33</v>
      </c>
      <c r="C18" s="5" t="s">
        <v>34</v>
      </c>
      <c r="D18" s="6" t="s">
        <v>35</v>
      </c>
      <c r="E18" s="4"/>
      <c r="F18" s="4"/>
      <c r="G18" s="4"/>
      <c r="H18" s="7">
        <v>81.23</v>
      </c>
      <c r="I18" s="4"/>
      <c r="J18" s="7">
        <f t="shared" si="0"/>
        <v>81.23</v>
      </c>
      <c r="K18" s="4">
        <v>1</v>
      </c>
    </row>
    <row r="19" ht="18" customHeight="1" spans="1:11">
      <c r="A19" s="4">
        <v>17</v>
      </c>
      <c r="B19" s="5" t="s">
        <v>36</v>
      </c>
      <c r="C19" s="5" t="s">
        <v>34</v>
      </c>
      <c r="D19" s="8" t="s">
        <v>35</v>
      </c>
      <c r="E19" s="4"/>
      <c r="F19" s="4"/>
      <c r="G19" s="4"/>
      <c r="H19" s="7" t="s">
        <v>16</v>
      </c>
      <c r="I19" s="4"/>
      <c r="J19" s="7" t="str">
        <f t="shared" si="0"/>
        <v>缺考</v>
      </c>
      <c r="K19" s="4"/>
    </row>
    <row r="20" ht="18" customHeight="1" spans="1:11">
      <c r="A20" s="4">
        <v>18</v>
      </c>
      <c r="B20" s="5" t="s">
        <v>37</v>
      </c>
      <c r="C20" s="5" t="s">
        <v>34</v>
      </c>
      <c r="D20" s="8" t="s">
        <v>35</v>
      </c>
      <c r="E20" s="4"/>
      <c r="F20" s="4"/>
      <c r="G20" s="4"/>
      <c r="H20" s="7" t="s">
        <v>16</v>
      </c>
      <c r="I20" s="4"/>
      <c r="J20" s="7" t="str">
        <f t="shared" si="0"/>
        <v>缺考</v>
      </c>
      <c r="K20" s="4"/>
    </row>
    <row r="21" ht="18" customHeight="1" spans="1:11">
      <c r="A21" s="4">
        <v>19</v>
      </c>
      <c r="B21" s="5" t="s">
        <v>38</v>
      </c>
      <c r="C21" s="5" t="s">
        <v>34</v>
      </c>
      <c r="D21" s="8" t="s">
        <v>35</v>
      </c>
      <c r="E21" s="4"/>
      <c r="F21" s="4"/>
      <c r="G21" s="4"/>
      <c r="H21" s="7" t="s">
        <v>16</v>
      </c>
      <c r="I21" s="4"/>
      <c r="J21" s="7" t="str">
        <f t="shared" si="0"/>
        <v>缺考</v>
      </c>
      <c r="K21" s="4"/>
    </row>
    <row r="22" ht="18" customHeight="1" spans="1:11">
      <c r="A22" s="4">
        <v>20</v>
      </c>
      <c r="B22" s="5" t="s">
        <v>39</v>
      </c>
      <c r="C22" s="5" t="s">
        <v>40</v>
      </c>
      <c r="D22" s="6" t="s">
        <v>41</v>
      </c>
      <c r="E22" s="4"/>
      <c r="F22" s="4"/>
      <c r="G22" s="4"/>
      <c r="H22" s="7" t="s">
        <v>16</v>
      </c>
      <c r="I22" s="4"/>
      <c r="J22" s="7" t="str">
        <f t="shared" si="0"/>
        <v>缺考</v>
      </c>
      <c r="K22" s="4"/>
    </row>
    <row r="23" ht="18" customHeight="1" spans="1:11">
      <c r="A23" s="4">
        <v>21</v>
      </c>
      <c r="B23" s="5" t="s">
        <v>42</v>
      </c>
      <c r="C23" s="5" t="s">
        <v>40</v>
      </c>
      <c r="D23" s="5" t="s">
        <v>41</v>
      </c>
      <c r="E23" s="4"/>
      <c r="F23" s="4"/>
      <c r="G23" s="4"/>
      <c r="H23" s="7" t="s">
        <v>16</v>
      </c>
      <c r="I23" s="4"/>
      <c r="J23" s="7" t="str">
        <f t="shared" si="0"/>
        <v>缺考</v>
      </c>
      <c r="K23" s="4"/>
    </row>
    <row r="24" ht="18" customHeight="1" spans="1:11">
      <c r="A24" s="4">
        <v>22</v>
      </c>
      <c r="B24" s="5" t="s">
        <v>43</v>
      </c>
      <c r="C24" s="5" t="s">
        <v>40</v>
      </c>
      <c r="D24" s="8" t="s">
        <v>41</v>
      </c>
      <c r="E24" s="4"/>
      <c r="F24" s="4"/>
      <c r="G24" s="4"/>
      <c r="H24" s="7" t="s">
        <v>16</v>
      </c>
      <c r="I24" s="4"/>
      <c r="J24" s="7" t="str">
        <f t="shared" si="0"/>
        <v>缺考</v>
      </c>
      <c r="K24" s="4"/>
    </row>
    <row r="25" ht="18" customHeight="1" spans="1:11">
      <c r="A25" s="4">
        <v>23</v>
      </c>
      <c r="B25" s="5" t="s">
        <v>44</v>
      </c>
      <c r="C25" s="5" t="s">
        <v>45</v>
      </c>
      <c r="D25" s="6" t="s">
        <v>46</v>
      </c>
      <c r="E25" s="4"/>
      <c r="F25" s="4"/>
      <c r="G25" s="4"/>
      <c r="H25" s="7">
        <v>81.9</v>
      </c>
      <c r="I25" s="4"/>
      <c r="J25" s="7">
        <f t="shared" si="0"/>
        <v>81.9</v>
      </c>
      <c r="K25" s="4">
        <v>1</v>
      </c>
    </row>
    <row r="26" ht="18" customHeight="1" spans="1:11">
      <c r="A26" s="4">
        <v>24</v>
      </c>
      <c r="B26" s="5" t="s">
        <v>47</v>
      </c>
      <c r="C26" s="5" t="s">
        <v>45</v>
      </c>
      <c r="D26" s="8" t="s">
        <v>46</v>
      </c>
      <c r="E26" s="4"/>
      <c r="F26" s="4"/>
      <c r="G26" s="4"/>
      <c r="H26" s="7">
        <v>74.21</v>
      </c>
      <c r="I26" s="4"/>
      <c r="J26" s="7">
        <f t="shared" si="0"/>
        <v>74.21</v>
      </c>
      <c r="K26" s="4">
        <v>2</v>
      </c>
    </row>
    <row r="27" ht="18" customHeight="1" spans="1:11">
      <c r="A27" s="4">
        <v>25</v>
      </c>
      <c r="B27" s="5" t="s">
        <v>48</v>
      </c>
      <c r="C27" s="5" t="s">
        <v>45</v>
      </c>
      <c r="D27" s="8" t="s">
        <v>46</v>
      </c>
      <c r="E27" s="4"/>
      <c r="F27" s="4"/>
      <c r="G27" s="4"/>
      <c r="H27" s="7" t="s">
        <v>16</v>
      </c>
      <c r="I27" s="4"/>
      <c r="J27" s="7" t="str">
        <f t="shared" si="0"/>
        <v>缺考</v>
      </c>
      <c r="K27" s="4"/>
    </row>
    <row r="28" ht="18" customHeight="1" spans="1:11">
      <c r="A28" s="4">
        <v>26</v>
      </c>
      <c r="B28" s="5" t="s">
        <v>49</v>
      </c>
      <c r="C28" s="5" t="s">
        <v>50</v>
      </c>
      <c r="D28" s="6" t="s">
        <v>51</v>
      </c>
      <c r="E28" s="4"/>
      <c r="F28" s="4"/>
      <c r="G28" s="4"/>
      <c r="H28" s="7" t="s">
        <v>16</v>
      </c>
      <c r="I28" s="7"/>
      <c r="J28" s="7" t="str">
        <f t="shared" si="0"/>
        <v>缺考</v>
      </c>
      <c r="K28" s="4"/>
    </row>
    <row r="29" ht="18" customHeight="1" spans="1:11">
      <c r="A29" s="4">
        <v>27</v>
      </c>
      <c r="B29" s="5" t="s">
        <v>52</v>
      </c>
      <c r="C29" s="5" t="s">
        <v>50</v>
      </c>
      <c r="D29" s="6" t="s">
        <v>51</v>
      </c>
      <c r="E29" s="4"/>
      <c r="F29" s="4"/>
      <c r="G29" s="4"/>
      <c r="H29" s="7">
        <v>85.72</v>
      </c>
      <c r="I29" s="7"/>
      <c r="J29" s="7">
        <f t="shared" si="0"/>
        <v>85.72</v>
      </c>
      <c r="K29" s="4">
        <v>1</v>
      </c>
    </row>
    <row r="30" ht="18" customHeight="1" spans="1:11">
      <c r="A30" s="4">
        <v>28</v>
      </c>
      <c r="B30" s="5" t="s">
        <v>53</v>
      </c>
      <c r="C30" s="5" t="s">
        <v>50</v>
      </c>
      <c r="D30" s="5" t="s">
        <v>51</v>
      </c>
      <c r="E30" s="4"/>
      <c r="F30" s="4"/>
      <c r="G30" s="4"/>
      <c r="H30" s="7">
        <v>85.03</v>
      </c>
      <c r="I30" s="4"/>
      <c r="J30" s="7">
        <f t="shared" si="0"/>
        <v>85.03</v>
      </c>
      <c r="K30" s="4">
        <v>2</v>
      </c>
    </row>
    <row r="31" ht="18" customHeight="1" spans="1:11">
      <c r="A31" s="4">
        <v>29</v>
      </c>
      <c r="B31" s="5" t="s">
        <v>54</v>
      </c>
      <c r="C31" s="5" t="s">
        <v>50</v>
      </c>
      <c r="D31" s="6" t="s">
        <v>51</v>
      </c>
      <c r="E31" s="4"/>
      <c r="F31" s="4"/>
      <c r="G31" s="4"/>
      <c r="H31" s="7">
        <v>81.9</v>
      </c>
      <c r="I31" s="7"/>
      <c r="J31" s="7">
        <f t="shared" si="0"/>
        <v>81.9</v>
      </c>
      <c r="K31" s="4">
        <v>3</v>
      </c>
    </row>
    <row r="32" ht="18" customHeight="1" spans="1:11">
      <c r="A32" s="4">
        <v>30</v>
      </c>
      <c r="B32" s="5" t="s">
        <v>55</v>
      </c>
      <c r="C32" s="5" t="s">
        <v>50</v>
      </c>
      <c r="D32" s="6" t="s">
        <v>51</v>
      </c>
      <c r="E32" s="4"/>
      <c r="F32" s="4"/>
      <c r="G32" s="4"/>
      <c r="H32" s="7" t="s">
        <v>16</v>
      </c>
      <c r="I32" s="7"/>
      <c r="J32" s="7" t="str">
        <f t="shared" si="0"/>
        <v>缺考</v>
      </c>
      <c r="K32" s="4"/>
    </row>
    <row r="33" ht="18" customHeight="1" spans="1:11">
      <c r="A33" s="4">
        <v>31</v>
      </c>
      <c r="B33" s="9" t="s">
        <v>56</v>
      </c>
      <c r="C33" s="9" t="s">
        <v>57</v>
      </c>
      <c r="D33" s="9" t="s">
        <v>58</v>
      </c>
      <c r="E33" s="4" t="s">
        <v>59</v>
      </c>
      <c r="F33" s="4">
        <v>81.4</v>
      </c>
      <c r="G33" s="10">
        <v>0.5</v>
      </c>
      <c r="H33" s="7">
        <v>86.63</v>
      </c>
      <c r="I33" s="10">
        <v>0.5</v>
      </c>
      <c r="J33" s="7">
        <f t="shared" ref="J33:J46" si="1">F33*G33+H33*I33</f>
        <v>84.015</v>
      </c>
      <c r="K33" s="4">
        <v>1</v>
      </c>
    </row>
    <row r="34" ht="18" customHeight="1" spans="1:11">
      <c r="A34" s="4">
        <v>32</v>
      </c>
      <c r="B34" s="11" t="s">
        <v>60</v>
      </c>
      <c r="C34" s="11" t="s">
        <v>57</v>
      </c>
      <c r="D34" s="11" t="s">
        <v>58</v>
      </c>
      <c r="E34" s="4" t="s">
        <v>61</v>
      </c>
      <c r="F34" s="4">
        <v>73.1</v>
      </c>
      <c r="G34" s="10">
        <v>0.5</v>
      </c>
      <c r="H34" s="7">
        <v>86.28</v>
      </c>
      <c r="I34" s="10">
        <v>0.5</v>
      </c>
      <c r="J34" s="7">
        <f t="shared" si="1"/>
        <v>79.69</v>
      </c>
      <c r="K34" s="4">
        <v>2</v>
      </c>
    </row>
    <row r="35" ht="18" customHeight="1" spans="1:11">
      <c r="A35" s="4">
        <v>33</v>
      </c>
      <c r="B35" s="11" t="s">
        <v>62</v>
      </c>
      <c r="C35" s="11" t="s">
        <v>63</v>
      </c>
      <c r="D35" s="11" t="s">
        <v>64</v>
      </c>
      <c r="E35" s="4" t="s">
        <v>65</v>
      </c>
      <c r="F35" s="4">
        <v>70.25</v>
      </c>
      <c r="G35" s="10">
        <v>0.5</v>
      </c>
      <c r="H35" s="7">
        <v>87.62</v>
      </c>
      <c r="I35" s="10">
        <v>0.5</v>
      </c>
      <c r="J35" s="7">
        <f t="shared" si="1"/>
        <v>78.935</v>
      </c>
      <c r="K35" s="4">
        <v>1</v>
      </c>
    </row>
    <row r="36" ht="18" customHeight="1" spans="1:11">
      <c r="A36" s="4">
        <v>34</v>
      </c>
      <c r="B36" s="11" t="s">
        <v>66</v>
      </c>
      <c r="C36" s="11" t="s">
        <v>63</v>
      </c>
      <c r="D36" s="11" t="s">
        <v>64</v>
      </c>
      <c r="E36" s="4" t="s">
        <v>67</v>
      </c>
      <c r="F36" s="4">
        <v>69.55</v>
      </c>
      <c r="G36" s="10">
        <v>0.5</v>
      </c>
      <c r="H36" s="7">
        <v>83.24</v>
      </c>
      <c r="I36" s="10">
        <v>0.5</v>
      </c>
      <c r="J36" s="7">
        <f t="shared" si="1"/>
        <v>76.395</v>
      </c>
      <c r="K36" s="4">
        <v>2</v>
      </c>
    </row>
    <row r="37" ht="18" customHeight="1" spans="1:11">
      <c r="A37" s="4">
        <v>35</v>
      </c>
      <c r="B37" s="11" t="s">
        <v>68</v>
      </c>
      <c r="C37" s="11" t="s">
        <v>69</v>
      </c>
      <c r="D37" s="11" t="s">
        <v>70</v>
      </c>
      <c r="E37" s="4" t="s">
        <v>71</v>
      </c>
      <c r="F37" s="4">
        <v>76.05</v>
      </c>
      <c r="G37" s="10">
        <v>0.5</v>
      </c>
      <c r="H37" s="7">
        <v>79.1</v>
      </c>
      <c r="I37" s="10">
        <v>0.5</v>
      </c>
      <c r="J37" s="7">
        <f t="shared" si="1"/>
        <v>77.575</v>
      </c>
      <c r="K37" s="4">
        <v>1</v>
      </c>
    </row>
    <row r="38" ht="18" customHeight="1" spans="1:11">
      <c r="A38" s="4">
        <v>36</v>
      </c>
      <c r="B38" s="11" t="s">
        <v>72</v>
      </c>
      <c r="C38" s="11" t="s">
        <v>69</v>
      </c>
      <c r="D38" s="11" t="s">
        <v>70</v>
      </c>
      <c r="E38" s="4" t="s">
        <v>73</v>
      </c>
      <c r="F38" s="4">
        <v>77</v>
      </c>
      <c r="G38" s="10">
        <v>0.5</v>
      </c>
      <c r="H38" s="7">
        <v>77.54</v>
      </c>
      <c r="I38" s="10">
        <v>0.5</v>
      </c>
      <c r="J38" s="7">
        <f t="shared" si="1"/>
        <v>77.27</v>
      </c>
      <c r="K38" s="4">
        <v>2</v>
      </c>
    </row>
    <row r="39" ht="18" customHeight="1" spans="1:11">
      <c r="A39" s="4">
        <v>37</v>
      </c>
      <c r="B39" s="11" t="s">
        <v>74</v>
      </c>
      <c r="C39" s="11" t="s">
        <v>75</v>
      </c>
      <c r="D39" s="11" t="s">
        <v>76</v>
      </c>
      <c r="E39" s="4" t="s">
        <v>77</v>
      </c>
      <c r="F39" s="4">
        <v>86.6</v>
      </c>
      <c r="G39" s="10">
        <v>0.5</v>
      </c>
      <c r="H39" s="7">
        <v>83.28</v>
      </c>
      <c r="I39" s="10">
        <v>0.5</v>
      </c>
      <c r="J39" s="7">
        <f t="shared" si="1"/>
        <v>84.94</v>
      </c>
      <c r="K39" s="4">
        <v>1</v>
      </c>
    </row>
    <row r="40" ht="18" customHeight="1" spans="1:11">
      <c r="A40" s="4">
        <v>38</v>
      </c>
      <c r="B40" s="11" t="s">
        <v>78</v>
      </c>
      <c r="C40" s="11" t="s">
        <v>75</v>
      </c>
      <c r="D40" s="11" t="s">
        <v>76</v>
      </c>
      <c r="E40" s="4" t="s">
        <v>79</v>
      </c>
      <c r="F40" s="4">
        <v>83.9</v>
      </c>
      <c r="G40" s="10">
        <v>0.5</v>
      </c>
      <c r="H40" s="7">
        <v>85.46</v>
      </c>
      <c r="I40" s="10">
        <v>0.5</v>
      </c>
      <c r="J40" s="7">
        <f t="shared" si="1"/>
        <v>84.68</v>
      </c>
      <c r="K40" s="4">
        <v>2</v>
      </c>
    </row>
    <row r="41" ht="18" customHeight="1" spans="1:11">
      <c r="A41" s="4">
        <v>39</v>
      </c>
      <c r="B41" s="11" t="s">
        <v>80</v>
      </c>
      <c r="C41" s="11" t="s">
        <v>81</v>
      </c>
      <c r="D41" s="11" t="s">
        <v>29</v>
      </c>
      <c r="E41" s="4" t="s">
        <v>82</v>
      </c>
      <c r="F41" s="4">
        <v>76.05</v>
      </c>
      <c r="G41" s="10">
        <v>0.5</v>
      </c>
      <c r="H41" s="7">
        <v>87.31</v>
      </c>
      <c r="I41" s="10">
        <v>0.5</v>
      </c>
      <c r="J41" s="7">
        <f t="shared" si="1"/>
        <v>81.68</v>
      </c>
      <c r="K41" s="4">
        <v>1</v>
      </c>
    </row>
    <row r="42" ht="18" customHeight="1" spans="1:11">
      <c r="A42" s="4">
        <v>40</v>
      </c>
      <c r="B42" s="11" t="s">
        <v>83</v>
      </c>
      <c r="C42" s="11" t="s">
        <v>81</v>
      </c>
      <c r="D42" s="11" t="s">
        <v>29</v>
      </c>
      <c r="E42" s="4" t="s">
        <v>84</v>
      </c>
      <c r="F42" s="4">
        <v>73.95</v>
      </c>
      <c r="G42" s="10">
        <v>0.5</v>
      </c>
      <c r="H42" s="7">
        <v>84.3</v>
      </c>
      <c r="I42" s="10">
        <v>0.5</v>
      </c>
      <c r="J42" s="7">
        <f t="shared" si="1"/>
        <v>79.125</v>
      </c>
      <c r="K42" s="4">
        <v>2</v>
      </c>
    </row>
    <row r="43" ht="18" customHeight="1" spans="1:11">
      <c r="A43" s="4">
        <v>41</v>
      </c>
      <c r="B43" s="11" t="s">
        <v>85</v>
      </c>
      <c r="C43" s="11" t="s">
        <v>81</v>
      </c>
      <c r="D43" s="11" t="s">
        <v>29</v>
      </c>
      <c r="E43" s="4" t="s">
        <v>86</v>
      </c>
      <c r="F43" s="4">
        <v>79</v>
      </c>
      <c r="G43" s="10">
        <v>0.5</v>
      </c>
      <c r="H43" s="7">
        <v>77.73</v>
      </c>
      <c r="I43" s="10">
        <v>0.5</v>
      </c>
      <c r="J43" s="7">
        <f t="shared" si="1"/>
        <v>78.365</v>
      </c>
      <c r="K43" s="4">
        <v>3</v>
      </c>
    </row>
    <row r="44" ht="18" customHeight="1" spans="1:11">
      <c r="A44" s="4">
        <v>42</v>
      </c>
      <c r="B44" s="11" t="s">
        <v>87</v>
      </c>
      <c r="C44" s="11" t="s">
        <v>81</v>
      </c>
      <c r="D44" s="11" t="s">
        <v>29</v>
      </c>
      <c r="E44" s="4" t="s">
        <v>88</v>
      </c>
      <c r="F44" s="4">
        <v>67.85</v>
      </c>
      <c r="G44" s="10">
        <v>0.5</v>
      </c>
      <c r="H44" s="7">
        <v>87.75</v>
      </c>
      <c r="I44" s="10">
        <v>0.5</v>
      </c>
      <c r="J44" s="7">
        <f t="shared" si="1"/>
        <v>77.8</v>
      </c>
      <c r="K44" s="4">
        <v>4</v>
      </c>
    </row>
    <row r="45" ht="18" customHeight="1" spans="1:11">
      <c r="A45" s="4">
        <v>43</v>
      </c>
      <c r="B45" s="11" t="s">
        <v>89</v>
      </c>
      <c r="C45" s="11" t="s">
        <v>90</v>
      </c>
      <c r="D45" s="11" t="s">
        <v>91</v>
      </c>
      <c r="E45" s="4" t="s">
        <v>92</v>
      </c>
      <c r="F45" s="4">
        <v>75.55</v>
      </c>
      <c r="G45" s="10">
        <v>0.5</v>
      </c>
      <c r="H45" s="7">
        <v>84.92</v>
      </c>
      <c r="I45" s="10">
        <v>0.5</v>
      </c>
      <c r="J45" s="7">
        <f t="shared" si="1"/>
        <v>80.235</v>
      </c>
      <c r="K45" s="4">
        <v>1</v>
      </c>
    </row>
    <row r="46" ht="18" customHeight="1" spans="1:11">
      <c r="A46" s="4">
        <v>44</v>
      </c>
      <c r="B46" s="11" t="s">
        <v>93</v>
      </c>
      <c r="C46" s="11" t="s">
        <v>90</v>
      </c>
      <c r="D46" s="11" t="s">
        <v>91</v>
      </c>
      <c r="E46" s="4" t="s">
        <v>94</v>
      </c>
      <c r="F46" s="4">
        <v>74.5</v>
      </c>
      <c r="G46" s="10">
        <v>0.5</v>
      </c>
      <c r="H46" s="7">
        <v>79.68</v>
      </c>
      <c r="I46" s="10">
        <v>0.5</v>
      </c>
      <c r="J46" s="7">
        <f t="shared" si="1"/>
        <v>77.09</v>
      </c>
      <c r="K46" s="4">
        <v>2</v>
      </c>
    </row>
    <row r="47" ht="18" customHeight="1" spans="1:11">
      <c r="A47" s="4">
        <v>45</v>
      </c>
      <c r="B47" s="11" t="s">
        <v>95</v>
      </c>
      <c r="C47" s="11" t="s">
        <v>96</v>
      </c>
      <c r="D47" s="11" t="s">
        <v>97</v>
      </c>
      <c r="E47" s="4" t="s">
        <v>98</v>
      </c>
      <c r="F47" s="4">
        <v>62</v>
      </c>
      <c r="G47" s="10">
        <v>0.4</v>
      </c>
      <c r="H47" s="7" t="s">
        <v>99</v>
      </c>
      <c r="I47" s="10">
        <v>0.6</v>
      </c>
      <c r="J47" s="7">
        <f>F47*0.4</f>
        <v>24.8</v>
      </c>
      <c r="K47" s="4"/>
    </row>
    <row r="48" ht="18" customHeight="1" spans="1:11">
      <c r="A48" s="4">
        <v>46</v>
      </c>
      <c r="B48" s="11" t="s">
        <v>100</v>
      </c>
      <c r="C48" s="11" t="s">
        <v>101</v>
      </c>
      <c r="D48" s="11" t="s">
        <v>102</v>
      </c>
      <c r="E48" s="4" t="s">
        <v>103</v>
      </c>
      <c r="F48" s="4">
        <v>84.35</v>
      </c>
      <c r="G48" s="10">
        <v>0.4</v>
      </c>
      <c r="H48" s="7">
        <v>60.7</v>
      </c>
      <c r="I48" s="10">
        <v>0.6</v>
      </c>
      <c r="J48" s="7">
        <f>F48*G48+H48*I48</f>
        <v>70.16</v>
      </c>
      <c r="K48" s="4">
        <v>1</v>
      </c>
    </row>
    <row r="49" ht="18" customHeight="1" spans="1:11">
      <c r="A49" s="4">
        <v>47</v>
      </c>
      <c r="B49" s="11" t="s">
        <v>104</v>
      </c>
      <c r="C49" s="11" t="s">
        <v>101</v>
      </c>
      <c r="D49" s="11" t="s">
        <v>102</v>
      </c>
      <c r="E49" s="4" t="s">
        <v>105</v>
      </c>
      <c r="F49" s="4">
        <v>67.5</v>
      </c>
      <c r="G49" s="10">
        <v>0.4</v>
      </c>
      <c r="H49" s="7">
        <v>31.1</v>
      </c>
      <c r="I49" s="10">
        <v>0.6</v>
      </c>
      <c r="J49" s="7">
        <f>F49*G49+H49*I49</f>
        <v>45.66</v>
      </c>
      <c r="K49" s="4">
        <v>2</v>
      </c>
    </row>
    <row r="50" ht="18" customHeight="1" spans="1:11">
      <c r="A50" s="4">
        <v>48</v>
      </c>
      <c r="B50" s="11" t="s">
        <v>106</v>
      </c>
      <c r="C50" s="11" t="s">
        <v>107</v>
      </c>
      <c r="D50" s="11" t="s">
        <v>108</v>
      </c>
      <c r="E50" s="4" t="s">
        <v>109</v>
      </c>
      <c r="F50" s="4">
        <v>75.15</v>
      </c>
      <c r="G50" s="10">
        <v>0.4</v>
      </c>
      <c r="H50" s="7">
        <v>2.9</v>
      </c>
      <c r="I50" s="10">
        <v>0.6</v>
      </c>
      <c r="J50" s="7">
        <f>F50*G50+H50*I50</f>
        <v>31.8</v>
      </c>
      <c r="K50" s="4">
        <v>1</v>
      </c>
    </row>
    <row r="51" ht="18" customHeight="1" spans="1:11">
      <c r="A51" s="4">
        <v>49</v>
      </c>
      <c r="B51" s="11" t="s">
        <v>110</v>
      </c>
      <c r="C51" s="11" t="s">
        <v>107</v>
      </c>
      <c r="D51" s="11" t="s">
        <v>108</v>
      </c>
      <c r="E51" s="4" t="s">
        <v>111</v>
      </c>
      <c r="F51" s="4">
        <v>74</v>
      </c>
      <c r="G51" s="10">
        <v>0.4</v>
      </c>
      <c r="H51" s="7" t="s">
        <v>16</v>
      </c>
      <c r="I51" s="10">
        <v>0.6</v>
      </c>
      <c r="J51" s="7">
        <f>F51*0.4</f>
        <v>29.6</v>
      </c>
      <c r="K51" s="4">
        <v>2</v>
      </c>
    </row>
    <row r="52" ht="18" customHeight="1" spans="1:11">
      <c r="A52" s="4">
        <v>50</v>
      </c>
      <c r="B52" s="11" t="s">
        <v>112</v>
      </c>
      <c r="C52" s="11" t="s">
        <v>113</v>
      </c>
      <c r="D52" s="11" t="s">
        <v>114</v>
      </c>
      <c r="E52" s="4" t="s">
        <v>115</v>
      </c>
      <c r="F52" s="4">
        <v>71.65</v>
      </c>
      <c r="G52" s="10">
        <v>0.4</v>
      </c>
      <c r="H52" s="7">
        <v>93.4</v>
      </c>
      <c r="I52" s="10">
        <v>0.6</v>
      </c>
      <c r="J52" s="7">
        <f t="shared" ref="J52:J68" si="2">F52*G52+H52*I52</f>
        <v>84.7</v>
      </c>
      <c r="K52" s="4">
        <v>1</v>
      </c>
    </row>
    <row r="53" ht="18" customHeight="1" spans="1:11">
      <c r="A53" s="4">
        <v>51</v>
      </c>
      <c r="B53" s="11" t="s">
        <v>116</v>
      </c>
      <c r="C53" s="11" t="s">
        <v>113</v>
      </c>
      <c r="D53" s="11" t="s">
        <v>114</v>
      </c>
      <c r="E53" s="4" t="s">
        <v>117</v>
      </c>
      <c r="F53" s="4">
        <v>80.45</v>
      </c>
      <c r="G53" s="10">
        <v>0.4</v>
      </c>
      <c r="H53" s="7">
        <v>72</v>
      </c>
      <c r="I53" s="10">
        <v>0.6</v>
      </c>
      <c r="J53" s="7">
        <f t="shared" si="2"/>
        <v>75.38</v>
      </c>
      <c r="K53" s="4">
        <v>2</v>
      </c>
    </row>
    <row r="54" ht="18" customHeight="1" spans="1:11">
      <c r="A54" s="4">
        <v>52</v>
      </c>
      <c r="B54" s="11" t="s">
        <v>118</v>
      </c>
      <c r="C54" s="11" t="s">
        <v>119</v>
      </c>
      <c r="D54" s="11" t="s">
        <v>120</v>
      </c>
      <c r="E54" s="4" t="s">
        <v>121</v>
      </c>
      <c r="F54" s="4">
        <v>76.45</v>
      </c>
      <c r="G54" s="10">
        <v>0.4</v>
      </c>
      <c r="H54" s="7">
        <v>64.6</v>
      </c>
      <c r="I54" s="10">
        <v>0.6</v>
      </c>
      <c r="J54" s="7">
        <f t="shared" si="2"/>
        <v>69.34</v>
      </c>
      <c r="K54" s="4">
        <v>1</v>
      </c>
    </row>
    <row r="55" ht="18" customHeight="1" spans="1:11">
      <c r="A55" s="4">
        <v>53</v>
      </c>
      <c r="B55" s="11" t="s">
        <v>122</v>
      </c>
      <c r="C55" s="11" t="s">
        <v>119</v>
      </c>
      <c r="D55" s="11" t="s">
        <v>120</v>
      </c>
      <c r="E55" s="4" t="s">
        <v>123</v>
      </c>
      <c r="F55" s="4">
        <v>75.75</v>
      </c>
      <c r="G55" s="10">
        <v>0.4</v>
      </c>
      <c r="H55" s="7">
        <v>56.4</v>
      </c>
      <c r="I55" s="10">
        <v>0.6</v>
      </c>
      <c r="J55" s="7">
        <f t="shared" si="2"/>
        <v>64.14</v>
      </c>
      <c r="K55" s="4">
        <v>2</v>
      </c>
    </row>
    <row r="56" ht="18" customHeight="1" spans="1:11">
      <c r="A56" s="4">
        <v>54</v>
      </c>
      <c r="B56" s="11" t="s">
        <v>124</v>
      </c>
      <c r="C56" s="11" t="s">
        <v>125</v>
      </c>
      <c r="D56" s="11" t="s">
        <v>126</v>
      </c>
      <c r="E56" s="4" t="s">
        <v>127</v>
      </c>
      <c r="F56" s="4">
        <v>78.6</v>
      </c>
      <c r="G56" s="10">
        <v>0.5</v>
      </c>
      <c r="H56" s="7">
        <v>87.88</v>
      </c>
      <c r="I56" s="10">
        <v>0.5</v>
      </c>
      <c r="J56" s="7">
        <f t="shared" si="2"/>
        <v>83.24</v>
      </c>
      <c r="K56" s="4">
        <v>1</v>
      </c>
    </row>
    <row r="57" ht="18" customHeight="1" spans="1:11">
      <c r="A57" s="4">
        <v>55</v>
      </c>
      <c r="B57" s="11" t="s">
        <v>128</v>
      </c>
      <c r="C57" s="11" t="s">
        <v>125</v>
      </c>
      <c r="D57" s="11" t="s">
        <v>126</v>
      </c>
      <c r="E57" s="4" t="s">
        <v>129</v>
      </c>
      <c r="F57" s="4">
        <v>77.95</v>
      </c>
      <c r="G57" s="10">
        <v>0.5</v>
      </c>
      <c r="H57" s="7">
        <v>86.64</v>
      </c>
      <c r="I57" s="10">
        <v>0.5</v>
      </c>
      <c r="J57" s="7">
        <f t="shared" si="2"/>
        <v>82.295</v>
      </c>
      <c r="K57" s="4">
        <v>2</v>
      </c>
    </row>
    <row r="58" ht="18" customHeight="1" spans="1:11">
      <c r="A58" s="4">
        <v>56</v>
      </c>
      <c r="B58" s="11" t="s">
        <v>130</v>
      </c>
      <c r="C58" s="11" t="s">
        <v>131</v>
      </c>
      <c r="D58" s="11" t="s">
        <v>132</v>
      </c>
      <c r="E58" s="4" t="s">
        <v>133</v>
      </c>
      <c r="F58" s="4">
        <v>73.95</v>
      </c>
      <c r="G58" s="10">
        <v>0.5</v>
      </c>
      <c r="H58" s="7">
        <v>79.1</v>
      </c>
      <c r="I58" s="10">
        <v>0.5</v>
      </c>
      <c r="J58" s="7">
        <f t="shared" si="2"/>
        <v>76.525</v>
      </c>
      <c r="K58" s="4">
        <v>1</v>
      </c>
    </row>
    <row r="59" ht="18" customHeight="1" spans="1:11">
      <c r="A59" s="4">
        <v>57</v>
      </c>
      <c r="B59" s="11" t="s">
        <v>134</v>
      </c>
      <c r="C59" s="11" t="s">
        <v>131</v>
      </c>
      <c r="D59" s="11" t="s">
        <v>132</v>
      </c>
      <c r="E59" s="4" t="s">
        <v>135</v>
      </c>
      <c r="F59" s="4">
        <v>69</v>
      </c>
      <c r="G59" s="10">
        <v>0.5</v>
      </c>
      <c r="H59" s="7">
        <v>82.51</v>
      </c>
      <c r="I59" s="10">
        <v>0.5</v>
      </c>
      <c r="J59" s="7">
        <f t="shared" si="2"/>
        <v>75.755</v>
      </c>
      <c r="K59" s="4">
        <v>2</v>
      </c>
    </row>
    <row r="60" ht="18" customHeight="1" spans="1:11">
      <c r="A60" s="4">
        <v>58</v>
      </c>
      <c r="B60" s="11" t="s">
        <v>136</v>
      </c>
      <c r="C60" s="11" t="s">
        <v>137</v>
      </c>
      <c r="D60" s="11" t="s">
        <v>138</v>
      </c>
      <c r="E60" s="4" t="s">
        <v>139</v>
      </c>
      <c r="F60" s="4">
        <v>77.35</v>
      </c>
      <c r="G60" s="10">
        <v>0.5</v>
      </c>
      <c r="H60" s="7">
        <v>89.57</v>
      </c>
      <c r="I60" s="10">
        <v>0.5</v>
      </c>
      <c r="J60" s="7">
        <f t="shared" si="2"/>
        <v>83.46</v>
      </c>
      <c r="K60" s="4">
        <v>1</v>
      </c>
    </row>
    <row r="61" ht="18" customHeight="1" spans="1:11">
      <c r="A61" s="4">
        <v>59</v>
      </c>
      <c r="B61" s="11" t="s">
        <v>140</v>
      </c>
      <c r="C61" s="11" t="s">
        <v>137</v>
      </c>
      <c r="D61" s="11" t="s">
        <v>138</v>
      </c>
      <c r="E61" s="4" t="s">
        <v>141</v>
      </c>
      <c r="F61" s="4">
        <v>77.45</v>
      </c>
      <c r="G61" s="10">
        <v>0.5</v>
      </c>
      <c r="H61" s="7">
        <v>86.26</v>
      </c>
      <c r="I61" s="10">
        <v>0.5</v>
      </c>
      <c r="J61" s="7">
        <f t="shared" si="2"/>
        <v>81.855</v>
      </c>
      <c r="K61" s="4">
        <v>2</v>
      </c>
    </row>
    <row r="62" ht="18" customHeight="1" spans="1:11">
      <c r="A62" s="4">
        <v>60</v>
      </c>
      <c r="B62" s="11" t="s">
        <v>142</v>
      </c>
      <c r="C62" s="11" t="s">
        <v>137</v>
      </c>
      <c r="D62" s="11" t="s">
        <v>138</v>
      </c>
      <c r="E62" s="4" t="s">
        <v>143</v>
      </c>
      <c r="F62" s="4">
        <v>71.6</v>
      </c>
      <c r="G62" s="10">
        <v>0.5</v>
      </c>
      <c r="H62" s="7">
        <v>89.94</v>
      </c>
      <c r="I62" s="10">
        <v>0.5</v>
      </c>
      <c r="J62" s="7">
        <f t="shared" si="2"/>
        <v>80.77</v>
      </c>
      <c r="K62" s="4">
        <v>3</v>
      </c>
    </row>
    <row r="63" ht="18" customHeight="1" spans="1:11">
      <c r="A63" s="4">
        <v>61</v>
      </c>
      <c r="B63" s="11" t="s">
        <v>144</v>
      </c>
      <c r="C63" s="11" t="s">
        <v>137</v>
      </c>
      <c r="D63" s="11" t="s">
        <v>138</v>
      </c>
      <c r="E63" s="4" t="s">
        <v>145</v>
      </c>
      <c r="F63" s="4">
        <v>74.9</v>
      </c>
      <c r="G63" s="10">
        <v>0.5</v>
      </c>
      <c r="H63" s="7">
        <v>77.02</v>
      </c>
      <c r="I63" s="10">
        <v>0.5</v>
      </c>
      <c r="J63" s="7">
        <f t="shared" si="2"/>
        <v>75.96</v>
      </c>
      <c r="K63" s="4">
        <v>4</v>
      </c>
    </row>
    <row r="64" ht="18" customHeight="1" spans="1:11">
      <c r="A64" s="4">
        <v>62</v>
      </c>
      <c r="B64" s="11" t="s">
        <v>146</v>
      </c>
      <c r="C64" s="11" t="s">
        <v>147</v>
      </c>
      <c r="D64" s="11" t="s">
        <v>148</v>
      </c>
      <c r="E64" s="4" t="s">
        <v>149</v>
      </c>
      <c r="F64" s="4">
        <v>71.9</v>
      </c>
      <c r="G64" s="10">
        <v>0.4</v>
      </c>
      <c r="H64" s="7">
        <v>69.57</v>
      </c>
      <c r="I64" s="10">
        <v>0.6</v>
      </c>
      <c r="J64" s="7">
        <f t="shared" si="2"/>
        <v>70.502</v>
      </c>
      <c r="K64" s="4">
        <v>1</v>
      </c>
    </row>
    <row r="65" ht="18" customHeight="1" spans="1:11">
      <c r="A65" s="4">
        <v>63</v>
      </c>
      <c r="B65" s="11" t="s">
        <v>150</v>
      </c>
      <c r="C65" s="11" t="s">
        <v>147</v>
      </c>
      <c r="D65" s="11" t="s">
        <v>148</v>
      </c>
      <c r="E65" s="4" t="s">
        <v>151</v>
      </c>
      <c r="F65" s="4">
        <v>75.05</v>
      </c>
      <c r="G65" s="10">
        <v>0.4</v>
      </c>
      <c r="H65" s="7">
        <v>53.9</v>
      </c>
      <c r="I65" s="10">
        <v>0.6</v>
      </c>
      <c r="J65" s="7">
        <f t="shared" si="2"/>
        <v>62.36</v>
      </c>
      <c r="K65" s="4">
        <v>2</v>
      </c>
    </row>
    <row r="66" ht="18" customHeight="1" spans="1:11">
      <c r="A66" s="4">
        <v>64</v>
      </c>
      <c r="B66" s="11" t="s">
        <v>152</v>
      </c>
      <c r="C66" s="11" t="s">
        <v>153</v>
      </c>
      <c r="D66" s="11" t="s">
        <v>154</v>
      </c>
      <c r="E66" s="4" t="s">
        <v>155</v>
      </c>
      <c r="F66" s="4">
        <v>77.2</v>
      </c>
      <c r="G66" s="10">
        <v>0.4</v>
      </c>
      <c r="H66" s="7">
        <v>90.04</v>
      </c>
      <c r="I66" s="10">
        <v>0.6</v>
      </c>
      <c r="J66" s="7">
        <f t="shared" si="2"/>
        <v>84.904</v>
      </c>
      <c r="K66" s="4">
        <v>1</v>
      </c>
    </row>
    <row r="67" ht="18" customHeight="1" spans="1:11">
      <c r="A67" s="4">
        <v>65</v>
      </c>
      <c r="B67" s="11" t="s">
        <v>156</v>
      </c>
      <c r="C67" s="11" t="s">
        <v>153</v>
      </c>
      <c r="D67" s="11" t="s">
        <v>154</v>
      </c>
      <c r="E67" s="4" t="s">
        <v>157</v>
      </c>
      <c r="F67" s="4">
        <v>81.3</v>
      </c>
      <c r="G67" s="10">
        <v>0.4</v>
      </c>
      <c r="H67" s="7">
        <v>86.8</v>
      </c>
      <c r="I67" s="10">
        <v>0.6</v>
      </c>
      <c r="J67" s="7">
        <f t="shared" si="2"/>
        <v>84.6</v>
      </c>
      <c r="K67" s="4">
        <v>2</v>
      </c>
    </row>
    <row r="68" ht="18" customHeight="1" spans="1:11">
      <c r="A68" s="4">
        <v>66</v>
      </c>
      <c r="B68" s="11" t="s">
        <v>158</v>
      </c>
      <c r="C68" s="11" t="s">
        <v>153</v>
      </c>
      <c r="D68" s="11" t="s">
        <v>154</v>
      </c>
      <c r="E68" s="4" t="s">
        <v>159</v>
      </c>
      <c r="F68" s="4">
        <v>82.05</v>
      </c>
      <c r="G68" s="10">
        <v>0.4</v>
      </c>
      <c r="H68" s="7">
        <v>82.2</v>
      </c>
      <c r="I68" s="10">
        <v>0.6</v>
      </c>
      <c r="J68" s="7">
        <f t="shared" si="2"/>
        <v>82.14</v>
      </c>
      <c r="K68" s="4">
        <v>3</v>
      </c>
    </row>
    <row r="69" ht="18" customHeight="1" spans="1:11">
      <c r="A69" s="4">
        <v>67</v>
      </c>
      <c r="B69" s="11" t="s">
        <v>160</v>
      </c>
      <c r="C69" s="11" t="s">
        <v>153</v>
      </c>
      <c r="D69" s="11" t="s">
        <v>154</v>
      </c>
      <c r="E69" s="4" t="s">
        <v>161</v>
      </c>
      <c r="F69" s="4">
        <v>77.05</v>
      </c>
      <c r="G69" s="10">
        <v>0.4</v>
      </c>
      <c r="H69" s="7" t="s">
        <v>16</v>
      </c>
      <c r="I69" s="10">
        <v>0.6</v>
      </c>
      <c r="J69" s="7">
        <f>F69*0.4</f>
        <v>30.82</v>
      </c>
      <c r="K69" s="4"/>
    </row>
    <row r="70" ht="18" customHeight="1" spans="1:11">
      <c r="A70" s="4">
        <v>68</v>
      </c>
      <c r="B70" s="11" t="s">
        <v>162</v>
      </c>
      <c r="C70" s="11" t="s">
        <v>163</v>
      </c>
      <c r="D70" s="11" t="s">
        <v>164</v>
      </c>
      <c r="E70" s="4" t="s">
        <v>165</v>
      </c>
      <c r="F70" s="4">
        <v>74.65</v>
      </c>
      <c r="G70" s="10">
        <v>0.4</v>
      </c>
      <c r="H70" s="7">
        <v>83.22</v>
      </c>
      <c r="I70" s="10">
        <v>0.6</v>
      </c>
      <c r="J70" s="7">
        <f t="shared" ref="J70:J92" si="3">F70*G70+H70*I70</f>
        <v>79.792</v>
      </c>
      <c r="K70" s="4">
        <v>1</v>
      </c>
    </row>
    <row r="71" ht="18" customHeight="1" spans="1:11">
      <c r="A71" s="4">
        <v>69</v>
      </c>
      <c r="B71" s="11" t="s">
        <v>166</v>
      </c>
      <c r="C71" s="11" t="s">
        <v>163</v>
      </c>
      <c r="D71" s="11" t="s">
        <v>164</v>
      </c>
      <c r="E71" s="4" t="s">
        <v>167</v>
      </c>
      <c r="F71" s="4">
        <v>74.55</v>
      </c>
      <c r="G71" s="10">
        <v>0.4</v>
      </c>
      <c r="H71" s="7">
        <v>79.79</v>
      </c>
      <c r="I71" s="10">
        <v>0.6</v>
      </c>
      <c r="J71" s="7">
        <f t="shared" si="3"/>
        <v>77.694</v>
      </c>
      <c r="K71" s="4">
        <v>2</v>
      </c>
    </row>
    <row r="72" ht="18" customHeight="1" spans="1:11">
      <c r="A72" s="4">
        <v>70</v>
      </c>
      <c r="B72" s="11" t="s">
        <v>168</v>
      </c>
      <c r="C72" s="11" t="s">
        <v>169</v>
      </c>
      <c r="D72" s="11" t="s">
        <v>170</v>
      </c>
      <c r="E72" s="4" t="s">
        <v>171</v>
      </c>
      <c r="F72" s="4">
        <v>82.25</v>
      </c>
      <c r="G72" s="10">
        <v>0.5</v>
      </c>
      <c r="H72" s="7">
        <v>84.89</v>
      </c>
      <c r="I72" s="10">
        <v>0.5</v>
      </c>
      <c r="J72" s="7">
        <f t="shared" si="3"/>
        <v>83.57</v>
      </c>
      <c r="K72" s="4">
        <v>1</v>
      </c>
    </row>
    <row r="73" ht="18" customHeight="1" spans="1:11">
      <c r="A73" s="4">
        <v>71</v>
      </c>
      <c r="B73" s="11" t="s">
        <v>172</v>
      </c>
      <c r="C73" s="11" t="s">
        <v>169</v>
      </c>
      <c r="D73" s="11" t="s">
        <v>170</v>
      </c>
      <c r="E73" s="4" t="s">
        <v>173</v>
      </c>
      <c r="F73" s="4">
        <v>76.3</v>
      </c>
      <c r="G73" s="10">
        <v>0.5</v>
      </c>
      <c r="H73" s="7">
        <v>89.51</v>
      </c>
      <c r="I73" s="10">
        <v>0.5</v>
      </c>
      <c r="J73" s="7">
        <f t="shared" si="3"/>
        <v>82.905</v>
      </c>
      <c r="K73" s="4">
        <v>2</v>
      </c>
    </row>
    <row r="74" ht="18" customHeight="1" spans="1:11">
      <c r="A74" s="4">
        <v>72</v>
      </c>
      <c r="B74" s="11" t="s">
        <v>174</v>
      </c>
      <c r="C74" s="11" t="s">
        <v>175</v>
      </c>
      <c r="D74" s="11" t="s">
        <v>176</v>
      </c>
      <c r="E74" s="4" t="s">
        <v>177</v>
      </c>
      <c r="F74" s="4">
        <v>75.8</v>
      </c>
      <c r="G74" s="10">
        <v>0.4</v>
      </c>
      <c r="H74" s="7">
        <v>76.73</v>
      </c>
      <c r="I74" s="10">
        <v>0.6</v>
      </c>
      <c r="J74" s="7">
        <f t="shared" si="3"/>
        <v>76.358</v>
      </c>
      <c r="K74" s="4">
        <v>1</v>
      </c>
    </row>
    <row r="75" ht="18" customHeight="1" spans="1:11">
      <c r="A75" s="4">
        <v>73</v>
      </c>
      <c r="B75" s="11" t="s">
        <v>178</v>
      </c>
      <c r="C75" s="11" t="s">
        <v>175</v>
      </c>
      <c r="D75" s="11" t="s">
        <v>176</v>
      </c>
      <c r="E75" s="4" t="s">
        <v>179</v>
      </c>
      <c r="F75" s="4">
        <v>69.65</v>
      </c>
      <c r="G75" s="10">
        <v>0.4</v>
      </c>
      <c r="H75" s="7">
        <v>13.81</v>
      </c>
      <c r="I75" s="10">
        <v>0.6</v>
      </c>
      <c r="J75" s="7">
        <f t="shared" si="3"/>
        <v>36.146</v>
      </c>
      <c r="K75" s="4">
        <v>2</v>
      </c>
    </row>
    <row r="76" ht="18" customHeight="1" spans="1:11">
      <c r="A76" s="4">
        <v>74</v>
      </c>
      <c r="B76" s="11" t="s">
        <v>180</v>
      </c>
      <c r="C76" s="11" t="s">
        <v>181</v>
      </c>
      <c r="D76" s="11" t="s">
        <v>182</v>
      </c>
      <c r="E76" s="4" t="s">
        <v>183</v>
      </c>
      <c r="F76" s="4">
        <v>72.75</v>
      </c>
      <c r="G76" s="10">
        <v>0.4</v>
      </c>
      <c r="H76" s="7">
        <v>47</v>
      </c>
      <c r="I76" s="10">
        <v>0.6</v>
      </c>
      <c r="J76" s="7">
        <f t="shared" si="3"/>
        <v>57.3</v>
      </c>
      <c r="K76" s="4">
        <v>1</v>
      </c>
    </row>
    <row r="77" ht="18" customHeight="1" spans="1:11">
      <c r="A77" s="4">
        <v>75</v>
      </c>
      <c r="B77" s="11" t="s">
        <v>184</v>
      </c>
      <c r="C77" s="11" t="s">
        <v>181</v>
      </c>
      <c r="D77" s="11" t="s">
        <v>182</v>
      </c>
      <c r="E77" s="4" t="s">
        <v>185</v>
      </c>
      <c r="F77" s="4">
        <v>54.25</v>
      </c>
      <c r="G77" s="10">
        <v>0.4</v>
      </c>
      <c r="H77" s="7">
        <v>20.9</v>
      </c>
      <c r="I77" s="10">
        <v>0.6</v>
      </c>
      <c r="J77" s="7">
        <f t="shared" si="3"/>
        <v>34.24</v>
      </c>
      <c r="K77" s="4">
        <v>2</v>
      </c>
    </row>
    <row r="78" ht="18" customHeight="1" spans="1:11">
      <c r="A78" s="4">
        <v>76</v>
      </c>
      <c r="B78" s="11" t="s">
        <v>186</v>
      </c>
      <c r="C78" s="11" t="s">
        <v>187</v>
      </c>
      <c r="D78" s="11" t="s">
        <v>188</v>
      </c>
      <c r="E78" s="4" t="s">
        <v>189</v>
      </c>
      <c r="F78" s="4">
        <v>68.3</v>
      </c>
      <c r="G78" s="10">
        <v>0.4</v>
      </c>
      <c r="H78" s="7">
        <v>5.36</v>
      </c>
      <c r="I78" s="10">
        <v>0.6</v>
      </c>
      <c r="J78" s="7">
        <f t="shared" si="3"/>
        <v>30.536</v>
      </c>
      <c r="K78" s="4">
        <v>1</v>
      </c>
    </row>
    <row r="79" ht="18" customHeight="1" spans="1:11">
      <c r="A79" s="4">
        <v>77</v>
      </c>
      <c r="B79" s="11" t="s">
        <v>190</v>
      </c>
      <c r="C79" s="11" t="s">
        <v>187</v>
      </c>
      <c r="D79" s="11" t="s">
        <v>188</v>
      </c>
      <c r="E79" s="4" t="s">
        <v>191</v>
      </c>
      <c r="F79" s="4">
        <v>41.95</v>
      </c>
      <c r="G79" s="10">
        <v>0.4</v>
      </c>
      <c r="H79" s="7">
        <v>7.28</v>
      </c>
      <c r="I79" s="10">
        <v>0.6</v>
      </c>
      <c r="J79" s="7">
        <f t="shared" si="3"/>
        <v>21.148</v>
      </c>
      <c r="K79" s="4">
        <v>2</v>
      </c>
    </row>
    <row r="80" ht="18" customHeight="1" spans="1:11">
      <c r="A80" s="4">
        <v>78</v>
      </c>
      <c r="B80" s="11" t="s">
        <v>192</v>
      </c>
      <c r="C80" s="11" t="s">
        <v>193</v>
      </c>
      <c r="D80" s="11" t="s">
        <v>194</v>
      </c>
      <c r="E80" s="4" t="s">
        <v>195</v>
      </c>
      <c r="F80" s="4">
        <v>79.7</v>
      </c>
      <c r="G80" s="10">
        <v>0.4</v>
      </c>
      <c r="H80" s="7">
        <v>84.15</v>
      </c>
      <c r="I80" s="10">
        <v>0.6</v>
      </c>
      <c r="J80" s="7">
        <f t="shared" si="3"/>
        <v>82.37</v>
      </c>
      <c r="K80" s="4">
        <v>1</v>
      </c>
    </row>
    <row r="81" ht="18" customHeight="1" spans="1:11">
      <c r="A81" s="4">
        <v>79</v>
      </c>
      <c r="B81" s="11" t="s">
        <v>196</v>
      </c>
      <c r="C81" s="11" t="s">
        <v>197</v>
      </c>
      <c r="D81" s="11" t="s">
        <v>198</v>
      </c>
      <c r="E81" s="4" t="s">
        <v>199</v>
      </c>
      <c r="F81" s="4">
        <v>65.25</v>
      </c>
      <c r="G81" s="10">
        <v>0.4</v>
      </c>
      <c r="H81" s="7">
        <v>85.2</v>
      </c>
      <c r="I81" s="10">
        <v>0.6</v>
      </c>
      <c r="J81" s="7">
        <f t="shared" si="3"/>
        <v>77.22</v>
      </c>
      <c r="K81" s="4">
        <v>1</v>
      </c>
    </row>
    <row r="82" ht="18" customHeight="1" spans="1:11">
      <c r="A82" s="4">
        <v>80</v>
      </c>
      <c r="B82" s="11" t="s">
        <v>200</v>
      </c>
      <c r="C82" s="11" t="s">
        <v>197</v>
      </c>
      <c r="D82" s="11" t="s">
        <v>198</v>
      </c>
      <c r="E82" s="4" t="s">
        <v>201</v>
      </c>
      <c r="F82" s="4">
        <v>63.9</v>
      </c>
      <c r="G82" s="10">
        <v>0.4</v>
      </c>
      <c r="H82" s="7">
        <v>62.6</v>
      </c>
      <c r="I82" s="10">
        <v>0.6</v>
      </c>
      <c r="J82" s="7">
        <f t="shared" si="3"/>
        <v>63.12</v>
      </c>
      <c r="K82" s="4">
        <v>2</v>
      </c>
    </row>
    <row r="83" ht="18" customHeight="1" spans="1:11">
      <c r="A83" s="4">
        <v>81</v>
      </c>
      <c r="B83" s="11" t="s">
        <v>202</v>
      </c>
      <c r="C83" s="11" t="s">
        <v>203</v>
      </c>
      <c r="D83" s="11" t="s">
        <v>204</v>
      </c>
      <c r="E83" s="4" t="s">
        <v>205</v>
      </c>
      <c r="F83" s="4">
        <v>70.85</v>
      </c>
      <c r="G83" s="10">
        <v>0.4</v>
      </c>
      <c r="H83" s="7">
        <v>85</v>
      </c>
      <c r="I83" s="10">
        <v>0.6</v>
      </c>
      <c r="J83" s="7">
        <f t="shared" si="3"/>
        <v>79.34</v>
      </c>
      <c r="K83" s="4">
        <v>1</v>
      </c>
    </row>
    <row r="84" ht="18" customHeight="1" spans="1:11">
      <c r="A84" s="4">
        <v>82</v>
      </c>
      <c r="B84" s="11" t="s">
        <v>206</v>
      </c>
      <c r="C84" s="11" t="s">
        <v>203</v>
      </c>
      <c r="D84" s="11" t="s">
        <v>204</v>
      </c>
      <c r="E84" s="4" t="s">
        <v>207</v>
      </c>
      <c r="F84" s="4">
        <v>29.7</v>
      </c>
      <c r="G84" s="10">
        <v>0.4</v>
      </c>
      <c r="H84" s="7">
        <v>41.8</v>
      </c>
      <c r="I84" s="10">
        <v>0.6</v>
      </c>
      <c r="J84" s="7">
        <f t="shared" si="3"/>
        <v>36.96</v>
      </c>
      <c r="K84" s="4">
        <v>2</v>
      </c>
    </row>
    <row r="85" ht="18" customHeight="1" spans="1:11">
      <c r="A85" s="4">
        <v>83</v>
      </c>
      <c r="B85" s="11" t="s">
        <v>208</v>
      </c>
      <c r="C85" s="11" t="s">
        <v>209</v>
      </c>
      <c r="D85" s="11" t="s">
        <v>210</v>
      </c>
      <c r="E85" s="4" t="s">
        <v>211</v>
      </c>
      <c r="F85" s="4">
        <v>74.65</v>
      </c>
      <c r="G85" s="10">
        <v>0.4</v>
      </c>
      <c r="H85" s="7">
        <v>89.76</v>
      </c>
      <c r="I85" s="10">
        <v>0.6</v>
      </c>
      <c r="J85" s="7">
        <f t="shared" si="3"/>
        <v>83.716</v>
      </c>
      <c r="K85" s="4">
        <v>1</v>
      </c>
    </row>
    <row r="86" ht="18" customHeight="1" spans="1:11">
      <c r="A86" s="4">
        <v>84</v>
      </c>
      <c r="B86" s="11" t="s">
        <v>212</v>
      </c>
      <c r="C86" s="11" t="s">
        <v>209</v>
      </c>
      <c r="D86" s="11" t="s">
        <v>210</v>
      </c>
      <c r="E86" s="4" t="s">
        <v>213</v>
      </c>
      <c r="F86" s="4">
        <v>83.1</v>
      </c>
      <c r="G86" s="10">
        <v>0.4</v>
      </c>
      <c r="H86" s="7">
        <v>80.65</v>
      </c>
      <c r="I86" s="10">
        <v>0.6</v>
      </c>
      <c r="J86" s="7">
        <f t="shared" si="3"/>
        <v>81.63</v>
      </c>
      <c r="K86" s="4">
        <v>2</v>
      </c>
    </row>
    <row r="87" ht="18" customHeight="1" spans="1:11">
      <c r="A87" s="4">
        <v>85</v>
      </c>
      <c r="B87" s="11" t="s">
        <v>214</v>
      </c>
      <c r="C87" s="11" t="s">
        <v>215</v>
      </c>
      <c r="D87" s="11" t="s">
        <v>216</v>
      </c>
      <c r="E87" s="4" t="s">
        <v>217</v>
      </c>
      <c r="F87" s="4">
        <v>77.05</v>
      </c>
      <c r="G87" s="10">
        <v>0.4</v>
      </c>
      <c r="H87" s="7">
        <v>90.81</v>
      </c>
      <c r="I87" s="10">
        <v>0.6</v>
      </c>
      <c r="J87" s="7">
        <f t="shared" si="3"/>
        <v>85.306</v>
      </c>
      <c r="K87" s="4">
        <v>1</v>
      </c>
    </row>
    <row r="88" ht="18" customHeight="1" spans="1:11">
      <c r="A88" s="4">
        <v>86</v>
      </c>
      <c r="B88" s="11" t="s">
        <v>218</v>
      </c>
      <c r="C88" s="11" t="s">
        <v>215</v>
      </c>
      <c r="D88" s="11" t="s">
        <v>216</v>
      </c>
      <c r="E88" s="4" t="s">
        <v>219</v>
      </c>
      <c r="F88" s="4">
        <v>79.95</v>
      </c>
      <c r="G88" s="10">
        <v>0.4</v>
      </c>
      <c r="H88" s="7">
        <v>84.83</v>
      </c>
      <c r="I88" s="10">
        <v>0.6</v>
      </c>
      <c r="J88" s="7">
        <f t="shared" si="3"/>
        <v>82.878</v>
      </c>
      <c r="K88" s="4">
        <v>2</v>
      </c>
    </row>
    <row r="89" ht="18" customHeight="1" spans="1:11">
      <c r="A89" s="4">
        <v>87</v>
      </c>
      <c r="B89" s="11" t="s">
        <v>220</v>
      </c>
      <c r="C89" s="11" t="s">
        <v>221</v>
      </c>
      <c r="D89" s="11" t="s">
        <v>222</v>
      </c>
      <c r="E89" s="4" t="s">
        <v>223</v>
      </c>
      <c r="F89" s="4">
        <v>74.5</v>
      </c>
      <c r="G89" s="10">
        <v>0.5</v>
      </c>
      <c r="H89" s="7">
        <v>88.4</v>
      </c>
      <c r="I89" s="10">
        <v>0.5</v>
      </c>
      <c r="J89" s="7">
        <f t="shared" si="3"/>
        <v>81.45</v>
      </c>
      <c r="K89" s="4">
        <v>1</v>
      </c>
    </row>
    <row r="90" ht="18" customHeight="1" spans="1:11">
      <c r="A90" s="4">
        <v>88</v>
      </c>
      <c r="B90" s="11" t="s">
        <v>224</v>
      </c>
      <c r="C90" s="11" t="s">
        <v>221</v>
      </c>
      <c r="D90" s="11" t="s">
        <v>222</v>
      </c>
      <c r="E90" s="4" t="s">
        <v>225</v>
      </c>
      <c r="F90" s="4">
        <v>76.65</v>
      </c>
      <c r="G90" s="10">
        <v>0.5</v>
      </c>
      <c r="H90" s="7">
        <v>83.06</v>
      </c>
      <c r="I90" s="10">
        <v>0.5</v>
      </c>
      <c r="J90" s="7">
        <f t="shared" si="3"/>
        <v>79.855</v>
      </c>
      <c r="K90" s="4">
        <v>2</v>
      </c>
    </row>
    <row r="91" ht="18" customHeight="1" spans="1:11">
      <c r="A91" s="4">
        <v>89</v>
      </c>
      <c r="B91" s="11" t="s">
        <v>226</v>
      </c>
      <c r="C91" s="11" t="s">
        <v>221</v>
      </c>
      <c r="D91" s="11" t="s">
        <v>222</v>
      </c>
      <c r="E91" s="4" t="s">
        <v>227</v>
      </c>
      <c r="F91" s="4">
        <v>74.15</v>
      </c>
      <c r="G91" s="10">
        <v>0.5</v>
      </c>
      <c r="H91" s="7">
        <v>82.88</v>
      </c>
      <c r="I91" s="10">
        <v>0.5</v>
      </c>
      <c r="J91" s="7">
        <f t="shared" si="3"/>
        <v>78.515</v>
      </c>
      <c r="K91" s="4">
        <v>3</v>
      </c>
    </row>
    <row r="92" ht="18" customHeight="1" spans="1:11">
      <c r="A92" s="4">
        <v>90</v>
      </c>
      <c r="B92" s="11" t="s">
        <v>228</v>
      </c>
      <c r="C92" s="11" t="s">
        <v>221</v>
      </c>
      <c r="D92" s="11" t="s">
        <v>222</v>
      </c>
      <c r="E92" s="4" t="s">
        <v>229</v>
      </c>
      <c r="F92" s="4">
        <v>73.1</v>
      </c>
      <c r="G92" s="10">
        <v>0.5</v>
      </c>
      <c r="H92" s="7">
        <v>82.22</v>
      </c>
      <c r="I92" s="10">
        <v>0.5</v>
      </c>
      <c r="J92" s="7">
        <f t="shared" si="3"/>
        <v>77.66</v>
      </c>
      <c r="K92" s="4">
        <v>4</v>
      </c>
    </row>
  </sheetData>
  <autoFilter ref="A2:K92">
    <sortState ref="A2:K92">
      <sortCondition ref="C3"/>
    </sortState>
    <extLst/>
  </autoFilter>
  <mergeCells count="1">
    <mergeCell ref="A1:K1"/>
  </mergeCells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BGL408a</dc:creator>
  <cp:lastModifiedBy>BGL408a</cp:lastModifiedBy>
  <dcterms:created xsi:type="dcterms:W3CDTF">2020-09-26T09:12:00Z</dcterms:created>
  <dcterms:modified xsi:type="dcterms:W3CDTF">2020-09-28T01:31:56Z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