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887" windowHeight="8675"/>
  </bookViews>
  <sheets>
    <sheet name="全市政府性基金预算支出表" sheetId="1" r:id="rId1"/>
  </sheets>
  <externalReferences>
    <externalReference r:id="rId2"/>
  </externalReferences>
  <definedNames>
    <definedName name="_xlnm.Print_Titles" localSheetId="0">全市政府性基金预算支出表!$1:$4</definedName>
    <definedName name="地区名称">[1]封面!$B$2:$B$6</definedName>
    <definedName name="_xlnm._FilterDatabase" localSheetId="0" hidden="1">全市政府性基金预算支出表!$A$1:$B$195</definedName>
  </definedNames>
  <calcPr calcId="144525"/>
</workbook>
</file>

<file path=xl/sharedStrings.xml><?xml version="1.0" encoding="utf-8"?>
<sst xmlns="http://schemas.openxmlformats.org/spreadsheetml/2006/main" count="73" uniqueCount="68">
  <si>
    <r>
      <rPr>
        <sz val="18"/>
        <rFont val="Times New Roman"/>
        <charset val="134"/>
      </rPr>
      <t>2019</t>
    </r>
    <r>
      <rPr>
        <sz val="18"/>
        <rFont val="宋体"/>
        <charset val="134"/>
      </rPr>
      <t>年全市政府性基金支出预算表</t>
    </r>
  </si>
  <si>
    <t>单位：万元</t>
  </si>
  <si>
    <t>项目</t>
  </si>
  <si>
    <t>预算数</t>
  </si>
  <si>
    <t>一、文化旅游体育与传媒支出</t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</si>
  <si>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国家电影事业发展专项资金安排的支出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</si>
  <si>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资助国产影片放映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</si>
  <si>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资助影院建设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</si>
  <si>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旅游发展基金支出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</si>
  <si>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旅游事业补助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</si>
  <si>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国家电影事业发展专项资金对应专项债务收入安排的支出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</si>
  <si>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资助城市影院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</si>
  <si>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其他国家电影事业发展专项资金对应专项债务收入支出</t>
    </r>
  </si>
  <si>
    <t>二、社会保障和就业支出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</si>
  <si>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大中型水库移民后期扶持基金支出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</si>
  <si>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移民补助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</si>
  <si>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基础设施建设和经济发展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</si>
  <si>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其他大中型水库移民后期扶持基金支出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</si>
  <si>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小型水库移民扶助基金安排的支出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</si>
  <si>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其他小型水库移民扶助基金支出</t>
    </r>
  </si>
  <si>
    <t>三、城乡社区支出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</si>
  <si>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国有土地使用权出让收入及对应专项债务收入安排的支出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</si>
  <si>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征地和拆迁补偿支出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</si>
  <si>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土地开发支出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</si>
  <si>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城市建设支出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</si>
  <si>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农村基础设施建设支出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</si>
  <si>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土地出让业务支出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</si>
  <si>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棚户区改造支出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</si>
  <si>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其他国有土地使用权出让收入安排的支出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</si>
  <si>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国有土地收益基金及对应专项债务收入安排的支出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</si>
  <si>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农业土地开发资金安排的支出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</si>
  <si>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城市基础设施配套费安排的支出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</si>
  <si>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城市公共设施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</si>
  <si>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城市环境卫生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</si>
  <si>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其他城市基础设施配套费安排的支出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</si>
  <si>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污水处理费收入安排的支出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</si>
  <si>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污水处理设施建设和运营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</si>
  <si>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其他污水处理费安排的支出</t>
    </r>
  </si>
  <si>
    <t>四、农林水支出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</si>
  <si>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大中型水库库区基金安排的支出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</si>
  <si>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库区防护工程维护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</si>
  <si>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其他大中型水库库区基金支出</t>
    </r>
  </si>
  <si>
    <t>五、其他支出</t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</si>
  <si>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其他政府性基金安排的支出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</si>
  <si>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彩票发行销售机构业务费安排的支出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</si>
  <si>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其他彩票发行销售机构业务费安排的支出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</si>
  <si>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彩票公益金安排的支出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</si>
  <si>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用于社会福利的彩票公益金支出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</si>
  <si>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用于体育事业的彩票公益金支出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</si>
  <si>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用于残疾人事业的彩票公益金支出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</si>
  <si>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用于文化事业的彩票公益金支出</t>
    </r>
  </si>
  <si>
    <t xml:space="preserve">      用于城乡医疗救助的彩票公益金支出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</si>
  <si>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用于其他社会公益事业的彩票公益金支出</t>
    </r>
  </si>
  <si>
    <t>六、债务付息支出</t>
  </si>
  <si>
    <t xml:space="preserve">   国有土地使用权出让金债务付息支出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</si>
  <si>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棚户区改造专项债券付息支出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</si>
  <si>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其他地方自行试点项目收益专项债券付息支出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</si>
  <si>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其他政府性基金债务付息支出</t>
    </r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</si>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</sst>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3" borderId="10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3" fillId="29" borderId="3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 applyProtection="1">
      <alignment vertical="center"/>
    </xf>
    <xf numFmtId="3" fontId="0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719;&#24635;&#39044;&#31639;\&#27719;&#24635;2019&#24180;&#39044;&#31639;\&#19978;&#25253;&#30465;&#21381;\2019&#24180;&#22320;&#26041;&#36130;&#25919;&#39044;&#31639;&#27719;&#24635;&#34920;-&#34913;&#38451;&#24066;-3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校验表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5"/>
  <sheetViews>
    <sheetView showGridLines="0" showZeros="0" tabSelected="1" workbookViewId="0">
      <pane ySplit="4" topLeftCell="A5" activePane="bottomLeft" state="frozen"/>
      <selection/>
      <selection pane="bottomLeft" activeCell="C6" sqref="C6"/>
    </sheetView>
  </sheetViews>
  <sheetFormatPr defaultColWidth="9" defaultRowHeight="15.6" outlineLevelCol="1"/>
  <cols>
    <col min="1" max="1" width="45.125" style="2" customWidth="1"/>
    <col min="2" max="2" width="15.625" style="3" customWidth="1"/>
    <col min="3" max="16384" width="9" style="2"/>
  </cols>
  <sheetData>
    <row r="1" ht="27.75" customHeight="1"/>
    <row r="2" ht="27.75" customHeight="1" spans="1:2">
      <c r="A2" s="4" t="s">
        <v>0</v>
      </c>
      <c r="B2" s="4"/>
    </row>
    <row r="3" ht="27.75" customHeight="1" spans="2:2">
      <c r="B3" s="5" t="s">
        <v>1</v>
      </c>
    </row>
    <row r="4" ht="30" customHeight="1" spans="1:2">
      <c r="A4" s="6" t="s">
        <v>2</v>
      </c>
      <c r="B4" s="6" t="s">
        <v>3</v>
      </c>
    </row>
    <row r="5" ht="20.1" customHeight="1" spans="1:2">
      <c r="A5" s="7" t="s">
        <v>4</v>
      </c>
      <c r="B5" s="8">
        <f>B6+B9+B11</f>
        <v>282</v>
      </c>
    </row>
    <row r="6" ht="20.1" customHeight="1" spans="1:2">
      <c r="A6" s="9" t="s">
        <v>5</v>
      </c>
      <c r="B6" s="10">
        <f>SUM(B7:B8)</f>
        <v>112</v>
      </c>
    </row>
    <row r="7" ht="20.1" customHeight="1" spans="1:2">
      <c r="A7" s="9" t="s">
        <v>6</v>
      </c>
      <c r="B7" s="10">
        <v>69</v>
      </c>
    </row>
    <row r="8" ht="20.1" customHeight="1" spans="1:2">
      <c r="A8" s="9" t="s">
        <v>7</v>
      </c>
      <c r="B8" s="10">
        <v>43</v>
      </c>
    </row>
    <row r="9" ht="20.1" customHeight="1" spans="1:2">
      <c r="A9" s="9" t="s">
        <v>8</v>
      </c>
      <c r="B9" s="10">
        <f>SUM(B10:B10)</f>
        <v>135</v>
      </c>
    </row>
    <row r="10" ht="20.1" customHeight="1" spans="1:2">
      <c r="A10" s="9" t="s">
        <v>9</v>
      </c>
      <c r="B10" s="10">
        <v>135</v>
      </c>
    </row>
    <row r="11" ht="20.1" customHeight="1" spans="1:2">
      <c r="A11" s="9" t="s">
        <v>10</v>
      </c>
      <c r="B11" s="10">
        <f>SUM(B12:B13)</f>
        <v>35</v>
      </c>
    </row>
    <row r="12" ht="20.1" customHeight="1" spans="1:2">
      <c r="A12" s="11" t="s">
        <v>11</v>
      </c>
      <c r="B12" s="10">
        <v>30</v>
      </c>
    </row>
    <row r="13" ht="31.2" spans="1:2">
      <c r="A13" s="11" t="s">
        <v>12</v>
      </c>
      <c r="B13" s="10">
        <v>5</v>
      </c>
    </row>
    <row r="14" ht="20.1" customHeight="1" spans="1:2">
      <c r="A14" s="7" t="s">
        <v>13</v>
      </c>
      <c r="B14" s="10">
        <f>B15+B19</f>
        <v>16657</v>
      </c>
    </row>
    <row r="15" ht="20.1" customHeight="1" spans="1:2">
      <c r="A15" s="9" t="s">
        <v>14</v>
      </c>
      <c r="B15" s="10">
        <f>SUM(B16:B18)</f>
        <v>16365</v>
      </c>
    </row>
    <row r="16" ht="20.1" customHeight="1" spans="1:2">
      <c r="A16" s="9" t="s">
        <v>15</v>
      </c>
      <c r="B16" s="10">
        <v>8211</v>
      </c>
    </row>
    <row r="17" ht="20.1" customHeight="1" spans="1:2">
      <c r="A17" s="9" t="s">
        <v>16</v>
      </c>
      <c r="B17" s="10">
        <v>3333</v>
      </c>
    </row>
    <row r="18" ht="20.1" customHeight="1" spans="1:2">
      <c r="A18" s="9" t="s">
        <v>17</v>
      </c>
      <c r="B18" s="10">
        <v>4821</v>
      </c>
    </row>
    <row r="19" ht="20.1" customHeight="1" spans="1:2">
      <c r="A19" s="9" t="s">
        <v>18</v>
      </c>
      <c r="B19" s="10">
        <f>SUM(B20:B22)</f>
        <v>292</v>
      </c>
    </row>
    <row r="20" ht="20.1" customHeight="1" spans="1:2">
      <c r="A20" s="9" t="s">
        <v>15</v>
      </c>
      <c r="B20" s="10">
        <v>62</v>
      </c>
    </row>
    <row r="21" ht="20.1" customHeight="1" spans="1:2">
      <c r="A21" s="9" t="s">
        <v>16</v>
      </c>
      <c r="B21" s="10">
        <v>150</v>
      </c>
    </row>
    <row r="22" ht="20.1" customHeight="1" spans="1:2">
      <c r="A22" s="12" t="s">
        <v>19</v>
      </c>
      <c r="B22" s="10">
        <v>80</v>
      </c>
    </row>
    <row r="23" ht="20.1" customHeight="1" spans="1:2">
      <c r="A23" s="7" t="s">
        <v>20</v>
      </c>
      <c r="B23" s="10">
        <f>B24+B32+B35+B36+B40</f>
        <v>2162395</v>
      </c>
    </row>
    <row r="24" ht="20.1" customHeight="1" spans="1:2">
      <c r="A24" s="13" t="s">
        <v>21</v>
      </c>
      <c r="B24" s="10">
        <f>SUM(B25:B31)</f>
        <v>1983172</v>
      </c>
    </row>
    <row r="25" ht="20.1" customHeight="1" spans="1:2">
      <c r="A25" s="12" t="s">
        <v>22</v>
      </c>
      <c r="B25" s="10">
        <v>500046</v>
      </c>
    </row>
    <row r="26" ht="20.1" customHeight="1" spans="1:2">
      <c r="A26" s="12" t="s">
        <v>23</v>
      </c>
      <c r="B26" s="10">
        <v>501185</v>
      </c>
    </row>
    <row r="27" ht="20.1" customHeight="1" spans="1:2">
      <c r="A27" s="12" t="s">
        <v>24</v>
      </c>
      <c r="B27" s="10">
        <v>75288</v>
      </c>
    </row>
    <row r="28" ht="20.1" customHeight="1" spans="1:2">
      <c r="A28" s="12" t="s">
        <v>25</v>
      </c>
      <c r="B28" s="10">
        <v>18170</v>
      </c>
    </row>
    <row r="29" ht="20.1" customHeight="1" spans="1:2">
      <c r="A29" s="12" t="s">
        <v>26</v>
      </c>
      <c r="B29" s="10">
        <v>169550</v>
      </c>
    </row>
    <row r="30" ht="20.1" customHeight="1" spans="1:2">
      <c r="A30" s="12" t="s">
        <v>27</v>
      </c>
      <c r="B30" s="10">
        <v>10800</v>
      </c>
    </row>
    <row r="31" ht="20.1" customHeight="1" spans="1:2">
      <c r="A31" s="12" t="s">
        <v>28</v>
      </c>
      <c r="B31" s="10">
        <v>708133</v>
      </c>
    </row>
    <row r="32" ht="20.1" customHeight="1" spans="1:2">
      <c r="A32" s="13" t="s">
        <v>29</v>
      </c>
      <c r="B32" s="10">
        <f>SUM(B33:B34)</f>
        <v>76222</v>
      </c>
    </row>
    <row r="33" ht="20.1" customHeight="1" spans="1:2">
      <c r="A33" s="12" t="s">
        <v>22</v>
      </c>
      <c r="B33" s="10">
        <v>71622</v>
      </c>
    </row>
    <row r="34" ht="20.1" customHeight="1" spans="1:2">
      <c r="A34" s="12" t="s">
        <v>23</v>
      </c>
      <c r="B34" s="10">
        <v>4600</v>
      </c>
    </row>
    <row r="35" ht="20.1" customHeight="1" spans="1:2">
      <c r="A35" s="13" t="s">
        <v>30</v>
      </c>
      <c r="B35" s="10">
        <v>2910</v>
      </c>
    </row>
    <row r="36" ht="20.1" customHeight="1" spans="1:2">
      <c r="A36" s="13" t="s">
        <v>31</v>
      </c>
      <c r="B36" s="10">
        <f>SUM(B37:B39)</f>
        <v>87532</v>
      </c>
    </row>
    <row r="37" ht="20.1" customHeight="1" spans="1:2">
      <c r="A37" s="12" t="s">
        <v>32</v>
      </c>
      <c r="B37" s="10">
        <v>86062</v>
      </c>
    </row>
    <row r="38" s="1" customFormat="1" ht="20.1" customHeight="1" spans="1:2">
      <c r="A38" s="12" t="s">
        <v>33</v>
      </c>
      <c r="B38" s="10">
        <v>1170</v>
      </c>
    </row>
    <row r="39" ht="20.1" customHeight="1" spans="1:2">
      <c r="A39" s="12" t="s">
        <v>34</v>
      </c>
      <c r="B39" s="10">
        <v>300</v>
      </c>
    </row>
    <row r="40" ht="20.1" customHeight="1" spans="1:2">
      <c r="A40" s="13" t="s">
        <v>35</v>
      </c>
      <c r="B40" s="10">
        <f>SUM(B41:B42)</f>
        <v>12559</v>
      </c>
    </row>
    <row r="41" ht="20.1" customHeight="1" spans="1:2">
      <c r="A41" s="13" t="s">
        <v>36</v>
      </c>
      <c r="B41" s="10">
        <v>5809</v>
      </c>
    </row>
    <row r="42" ht="20.1" customHeight="1" spans="1:2">
      <c r="A42" s="13" t="s">
        <v>37</v>
      </c>
      <c r="B42" s="10">
        <v>6750</v>
      </c>
    </row>
    <row r="43" ht="20.1" customHeight="1" spans="1:2">
      <c r="A43" s="7" t="s">
        <v>38</v>
      </c>
      <c r="B43" s="10">
        <f>B44</f>
        <v>992</v>
      </c>
    </row>
    <row r="44" ht="20.1" customHeight="1" spans="1:2">
      <c r="A44" s="12" t="s">
        <v>39</v>
      </c>
      <c r="B44" s="10">
        <f>SUM(B45:B47)</f>
        <v>992</v>
      </c>
    </row>
    <row r="45" ht="20.1" customHeight="1" spans="1:2">
      <c r="A45" s="12" t="s">
        <v>16</v>
      </c>
      <c r="B45" s="10">
        <v>391</v>
      </c>
    </row>
    <row r="46" ht="20.1" customHeight="1" spans="1:2">
      <c r="A46" s="12" t="s">
        <v>40</v>
      </c>
      <c r="B46" s="10">
        <v>100</v>
      </c>
    </row>
    <row r="47" ht="20.1" customHeight="1" spans="1:2">
      <c r="A47" s="12" t="s">
        <v>41</v>
      </c>
      <c r="B47" s="10">
        <v>501</v>
      </c>
    </row>
    <row r="48" ht="20.1" customHeight="1" spans="1:2">
      <c r="A48" s="14" t="s">
        <v>42</v>
      </c>
      <c r="B48" s="10">
        <f>B49+B50+B52</f>
        <v>4197</v>
      </c>
    </row>
    <row r="49" ht="20.1" customHeight="1" spans="1:2">
      <c r="A49" s="12" t="s">
        <v>43</v>
      </c>
      <c r="B49" s="10">
        <v>329</v>
      </c>
    </row>
    <row r="50" ht="20.1" customHeight="1" spans="1:2">
      <c r="A50" s="12" t="s">
        <v>44</v>
      </c>
      <c r="B50" s="10">
        <f>SUM(B51:B51)</f>
        <v>1</v>
      </c>
    </row>
    <row r="51" ht="20.1" customHeight="1" spans="1:2">
      <c r="A51" s="12" t="s">
        <v>45</v>
      </c>
      <c r="B51" s="10">
        <v>1</v>
      </c>
    </row>
    <row r="52" ht="20.1" customHeight="1" spans="1:2">
      <c r="A52" s="12" t="s">
        <v>46</v>
      </c>
      <c r="B52" s="10">
        <f>SUM(B53:B58)</f>
        <v>3867</v>
      </c>
    </row>
    <row r="53" ht="20.1" customHeight="1" spans="1:2">
      <c r="A53" s="12" t="s">
        <v>47</v>
      </c>
      <c r="B53" s="10">
        <v>2020</v>
      </c>
    </row>
    <row r="54" ht="20.1" customHeight="1" spans="1:2">
      <c r="A54" s="12" t="s">
        <v>48</v>
      </c>
      <c r="B54" s="10">
        <v>200</v>
      </c>
    </row>
    <row r="55" ht="20.1" customHeight="1" spans="1:2">
      <c r="A55" s="12" t="s">
        <v>49</v>
      </c>
      <c r="B55" s="10">
        <v>140</v>
      </c>
    </row>
    <row r="56" ht="20.1" customHeight="1" spans="1:2">
      <c r="A56" s="12" t="s">
        <v>50</v>
      </c>
      <c r="B56" s="10">
        <v>10</v>
      </c>
    </row>
    <row r="57" ht="20.1" customHeight="1" spans="1:2">
      <c r="A57" s="12" t="s">
        <v>51</v>
      </c>
      <c r="B57" s="10">
        <v>97</v>
      </c>
    </row>
    <row r="58" ht="20.1" customHeight="1" spans="1:2">
      <c r="A58" s="12" t="s">
        <v>52</v>
      </c>
      <c r="B58" s="10">
        <v>1400</v>
      </c>
    </row>
    <row r="59" ht="20.1" customHeight="1" spans="1:2">
      <c r="A59" s="14" t="s">
        <v>53</v>
      </c>
      <c r="B59" s="10">
        <f>SUM(B60:B63)</f>
        <v>228159</v>
      </c>
    </row>
    <row r="60" ht="20.1" customHeight="1" spans="1:2">
      <c r="A60" s="14" t="s">
        <v>54</v>
      </c>
      <c r="B60" s="10">
        <v>225700</v>
      </c>
    </row>
    <row r="61" ht="20.1" customHeight="1" spans="1:2">
      <c r="A61" s="9" t="s">
        <v>55</v>
      </c>
      <c r="B61" s="10">
        <v>500</v>
      </c>
    </row>
    <row r="62" ht="20.1" customHeight="1" spans="1:2">
      <c r="A62" s="9" t="s">
        <v>56</v>
      </c>
      <c r="B62" s="10">
        <v>972</v>
      </c>
    </row>
    <row r="63" ht="20.1" customHeight="1" spans="1:2">
      <c r="A63" s="9" t="s">
        <v>57</v>
      </c>
      <c r="B63" s="10">
        <v>987</v>
      </c>
    </row>
    <row r="64" ht="20.1" customHeight="1" spans="1:2">
      <c r="A64" s="15" t="s">
        <v>58</v>
      </c>
      <c r="B64" s="10">
        <v>2412682</v>
      </c>
    </row>
    <row r="65" ht="20.1" customHeight="1" spans="1:2">
      <c r="A65" s="16" t="s">
        <v>59</v>
      </c>
      <c r="B65" s="10">
        <v>785156</v>
      </c>
    </row>
    <row r="66" ht="20.1" customHeight="1" spans="1:2">
      <c r="A66" s="17" t="s">
        <v>60</v>
      </c>
      <c r="B66" s="10">
        <v>8402</v>
      </c>
    </row>
    <row r="67" ht="20.1" customHeight="1" spans="1:2">
      <c r="A67" s="17" t="s">
        <v>61</v>
      </c>
      <c r="B67" s="10">
        <v>7746</v>
      </c>
    </row>
    <row r="68" ht="20.1" customHeight="1" spans="1:2">
      <c r="A68" s="17" t="s">
        <v>62</v>
      </c>
      <c r="B68" s="10">
        <v>656</v>
      </c>
    </row>
    <row r="69" ht="20.1" customHeight="1" spans="1:2">
      <c r="A69" s="17" t="s">
        <v>63</v>
      </c>
      <c r="B69" s="10">
        <v>470753</v>
      </c>
    </row>
    <row r="70" ht="20.1" customHeight="1" spans="1:2">
      <c r="A70" s="17" t="s">
        <v>64</v>
      </c>
      <c r="B70" s="10">
        <v>278004</v>
      </c>
    </row>
    <row r="71" ht="20.1" customHeight="1" spans="1:2">
      <c r="A71" s="17" t="s">
        <v>65</v>
      </c>
      <c r="B71" s="10">
        <v>27997</v>
      </c>
    </row>
    <row r="72" ht="20.1" customHeight="1" spans="1:2">
      <c r="A72" s="17" t="s">
        <v>66</v>
      </c>
      <c r="B72" s="10"/>
    </row>
    <row r="73" ht="20.1" customHeight="1" spans="1:2">
      <c r="A73" s="17"/>
      <c r="B73" s="10"/>
    </row>
    <row r="74" ht="20.1" customHeight="1" spans="1:2">
      <c r="A74" s="15" t="s">
        <v>67</v>
      </c>
      <c r="B74" s="18">
        <v>3197838</v>
      </c>
    </row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15.75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</sheetData>
  <mergeCells count="1">
    <mergeCell ref="A2:B2"/>
  </mergeCells>
  <printOptions horizontalCentered="1"/>
  <pageMargins left="0.468055555555556" right="0.468055555555556" top="0.590277777777778" bottom="0.468055555555556" header="0.310416666666667" footer="0.310416666666667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tsq太神奇那</cp:lastModifiedBy>
  <dcterms:created xsi:type="dcterms:W3CDTF">2021-06-18T14:50:00Z</dcterms:created>
  <dcterms:modified xsi:type="dcterms:W3CDTF">2025-01-20T06:57:59Z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A4712204FD41473E909538133B63346B</vt:lpwstr>
  </property>
  <property fmtid="{D5CDD505-2E9C-101B-9397-08002B2CF9AE}" pid="3" name="KSOProductBuildVer">
    <vt:lpwstr>2052-11.1.0.10009</vt:lpwstr>
  </property>
</Properties>
</file>