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5" activeTab="0"/>
  </bookViews>
  <sheets>
    <sheet name="附表1-1部门收支总表" sheetId="1" r:id="rId1"/>
    <sheet name="附表1-2部门收入总表" sheetId="2" r:id="rId2"/>
    <sheet name="附表1-3部门支出总表" sheetId="3" r:id="rId3"/>
    <sheet name="附表1-4财政拨款收支表" sheetId="4" r:id="rId4"/>
    <sheet name="附表1-5一般公共预算支出表" sheetId="5" r:id="rId5"/>
    <sheet name="附表1-6一般公共预算基本支出(部门经济科目)" sheetId="6" r:id="rId6"/>
    <sheet name="附表1-7一般预算基本支出(政府经济科目)" sheetId="7" r:id="rId7"/>
    <sheet name="附表1-8政府性基金" sheetId="8" r:id="rId8"/>
    <sheet name="附表1-9三公经费预算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'附表1-1部门收支总表'!$A$1:$D$27</definedName>
    <definedName name="_xlnm.Print_Area" localSheetId="2">'附表1-3部门支出总表'!$A$1:$F$17</definedName>
    <definedName name="_xlnm.Print_Area" localSheetId="5">'附表1-6一般公共预算基本支出(部门经济科目)'!$A$1:$C$55</definedName>
    <definedName name="_xlnm.Print_Area" localSheetId="6">'附表1-7一般预算基本支出(政府经济科目)'!$A$1:$C$31</definedName>
    <definedName name="_xlnm.Print_Area">#N/A</definedName>
    <definedName name="_xlnm.Print_Titles" localSheetId="1">'附表1-2部门收入总表'!$1:$6</definedName>
    <definedName name="_xlnm.Print_Titles" localSheetId="2">'附表1-3部门支出总表'!$1:$7</definedName>
    <definedName name="_xlnm.Print_Titles" localSheetId="4">'附表1-5一般公共预算支出表'!$1:$7</definedName>
    <definedName name="_xlnm.Print_Titles" localSheetId="5">'附表1-6一般公共预算基本支出(部门经济科目)'!$1:$4</definedName>
    <definedName name="_xlnm.Print_Titles" localSheetId="6">'附表1-7一般预算基本支出(政府经济科目)'!$1:$4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<sst xmlns="http://schemas.openxmlformats.org/spreadsheetml/2006/main" count="383" uniqueCount="202">
  <si>
    <t xml:space="preserve">                                                      </t>
  </si>
  <si>
    <t>预算公开表1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</si>
  <si>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</si>
  <si>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</si>
  <si>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</si>
  <si>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</si>
  <si>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</si>
  <si>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</si>
  <si>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</si>
  <si>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</si>
  <si>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 　经费拨款</t>
  </si>
  <si>
    <t xml:space="preserve">      工资福利支出</t>
  </si>
  <si>
    <t xml:space="preserve">   　 纳入一般公共预算管理的非税收入拨款</t>
  </si>
  <si>
    <t xml:space="preserve">      一般商品和服务支出</t>
  </si>
  <si>
    <t>二、上级主管部门（单位）补助收入</t>
  </si>
  <si>
    <t xml:space="preserve">      对个人和家庭的补助</t>
  </si>
  <si>
    <t>三、政府性基金拨款</t>
  </si>
  <si>
    <t>二、项目支出</t>
  </si>
  <si>
    <t>四、财政专户管理的非税收入拨款</t>
  </si>
  <si>
    <t xml:space="preserve">      专项商品和服务支出</t>
  </si>
  <si>
    <t>五、经营收入</t>
  </si>
  <si>
    <t xml:space="preserve">      对企事业单位的补贴</t>
  </si>
  <si>
    <t>六、上级财政补助收入</t>
  </si>
  <si>
    <t xml:space="preserve">      债务利息支出</t>
  </si>
  <si>
    <t>七、附属单位缴款</t>
  </si>
  <si>
    <t xml:space="preserve">      其他资本性支出</t>
  </si>
  <si>
    <t>八、其他收入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</si>
  <si>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</si>
  <si>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</si>
  <si>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</si>
  <si>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</si>
  <si>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</si>
  <si>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六、其他支出</t>
  </si>
  <si>
    <t>本 年 收 入 合 计</t>
  </si>
  <si>
    <t>本　年　支　出　合　计</t>
  </si>
  <si>
    <t>九、用事业基金弥补收支差额</t>
  </si>
  <si>
    <t>七、结余分配</t>
  </si>
  <si>
    <t>十、上年结转（结余）</t>
  </si>
  <si>
    <t>八、结转下年</t>
  </si>
  <si>
    <t>收  入  总  计</t>
  </si>
  <si>
    <t>支  出  总  计</t>
  </si>
  <si>
    <t>预算公开表2</t>
  </si>
  <si>
    <t>部门收入总表</t>
  </si>
  <si>
    <t>单位：万元</t>
  </si>
  <si>
    <t>功能科目</t>
  </si>
  <si>
    <t>单位代码</t>
  </si>
  <si>
    <t xml:space="preserve"> 科目名称(单位)</t>
  </si>
  <si>
    <t>总计</t>
  </si>
  <si>
    <t>一般公共预算拨款</t>
  </si>
  <si>
    <t>政府性基金拨款</t>
  </si>
  <si>
    <t>财政专户管理的非税收入拨款</t>
  </si>
  <si>
    <t>上级财政补助收入</t>
  </si>
  <si>
    <t>经营收入</t>
  </si>
  <si>
    <t>上级主管部门(单位)补助收入</t>
  </si>
  <si>
    <t>附属单位缴款</t>
  </si>
  <si>
    <t>其他收入</t>
  </si>
  <si>
    <t>用事业基金弥补收支差额</t>
  </si>
  <si>
    <t>上年结转(结余)</t>
  </si>
  <si>
    <t>类</t>
  </si>
  <si>
    <t>款</t>
  </si>
  <si>
    <t>项</t>
  </si>
  <si>
    <t>合计</t>
  </si>
  <si>
    <t>经费拨款</t>
  </si>
  <si>
    <t>纳入一般公共预算管理的非税收入拨款</t>
  </si>
  <si>
    <t>**</t>
  </si>
  <si>
    <t>193</t>
  </si>
  <si>
    <t>市公路管理局</t>
  </si>
  <si>
    <t>208</t>
  </si>
  <si>
    <t>05</t>
  </si>
  <si>
    <t xml:space="preserve">  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</si>
  <si>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</si>
  <si>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</si>
  <si>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</si>
  <si>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</si>
  <si>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</si>
  <si>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</si>
  <si>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</si>
  <si>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214</t>
  </si>
  <si>
    <t xml:space="preserve">  行政运行（公路水路运输）</t>
  </si>
  <si>
    <t>02</t>
  </si>
  <si>
    <t xml:space="preserve">  一般行政管理事务（公路水路运输）</t>
  </si>
  <si>
    <t>10</t>
  </si>
  <si>
    <t xml:space="preserve">  公路和运输安全</t>
  </si>
  <si>
    <t>99</t>
  </si>
  <si>
    <t xml:space="preserve">  其他公路水路运输支出</t>
  </si>
  <si>
    <t>221</t>
  </si>
  <si>
    <t xml:space="preserve">  住房公积金</t>
  </si>
  <si>
    <t>预算公开表3</t>
  </si>
  <si>
    <t>部门支出总表</t>
  </si>
  <si>
    <t>科目名称(单位)</t>
  </si>
  <si>
    <t>预算公开表4</t>
  </si>
  <si>
    <t>财政拨款总表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</si>
  <si>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</si>
  <si>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</si>
  <si>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</si>
  <si>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</si>
  <si>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</si>
  <si>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</si>
  <si>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</si>
  <si>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</si>
  <si>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</si>
  <si>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</si>
  <si>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</si>
  <si>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</si>
  <si>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</si>
  <si>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</si>
  <si>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</si>
  <si>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</si>
  <si>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</si>
  <si>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</si>
  <si>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</si>
  <si>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</si>
  <si>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预算公开表5</t>
  </si>
  <si>
    <t>一般公共预算支出表</t>
  </si>
  <si>
    <t>单位名称(功能科目)</t>
  </si>
  <si>
    <t>总  计</t>
  </si>
  <si>
    <t>基本支出</t>
  </si>
  <si>
    <t>项目支出</t>
  </si>
  <si>
    <t>预算公开表6</t>
  </si>
  <si>
    <t>一般公共预算基本支出表(部门预算经济科目)</t>
  </si>
  <si>
    <t>经济分类科目</t>
  </si>
  <si>
    <t>金额</t>
  </si>
  <si>
    <t>工资福利支出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</si>
  <si>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</si>
  <si>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</si>
  <si>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</si>
  <si>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</si>
  <si>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</si>
  <si>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</si>
  <si>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</si>
  <si>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</si>
  <si>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住房公积金</t>
  </si>
  <si>
    <t>医疗费</t>
  </si>
  <si>
    <t>其他工资福利支出</t>
  </si>
  <si>
    <t>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</si>
  <si>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</si>
  <si>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</si>
  <si>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</si>
  <si>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</si>
  <si>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</si>
  <si>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</si>
  <si>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</si>
  <si>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</si>
  <si>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</si>
  <si>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</si>
  <si>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</si>
  <si>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</si>
  <si>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</si>
  <si>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</si>
  <si>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</si>
  <si>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</si>
  <si>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</si>
  <si>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</si>
  <si>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</si>
  <si>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</si>
  <si>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</si>
  <si>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</si>
  <si>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</si>
  <si>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</si>
  <si>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</si>
  <si>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</si>
  <si>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</si>
  <si>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</si>
  <si>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</si>
  <si>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</si>
  <si>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</si>
  <si>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</si>
  <si>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</si>
  <si>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</si>
  <si>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</si>
  <si>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</si>
  <si>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其他对个人和家庭补助</t>
  </si>
  <si>
    <t>预算公开表7</t>
  </si>
  <si>
    <t>一般公共预算基本支出表(政府预算经济科目)</t>
  </si>
  <si>
    <t>政府经济分类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</si>
  <si>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</si>
  <si>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</si>
  <si>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</si>
  <si>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</si>
  <si>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</si>
  <si>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</si>
  <si>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对事业单位经常性补助</t>
  </si>
  <si>
    <t>商品和服务支出</t>
  </si>
  <si>
    <t>其他对事业单位补助</t>
  </si>
  <si>
    <t>对个人和家庭的补助</t>
  </si>
  <si>
    <t>社会福利和救助</t>
  </si>
  <si>
    <t>个人农业生产补贴</t>
  </si>
  <si>
    <t>离退休费</t>
  </si>
  <si>
    <t>预算公开表8</t>
  </si>
  <si>
    <t>政府性基金预算支出表</t>
  </si>
  <si>
    <t>政府性基金预算支出</t>
  </si>
  <si>
    <t>功能科目名称</t>
  </si>
  <si>
    <t>此表如无数字则表示单位无该项支出</t>
  </si>
  <si>
    <t>预算公开表9</t>
  </si>
  <si>
    <t>2019年公共财政拨款"三公"经费预算表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</si>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</sst>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;[Red]#,##0.00"/>
    <numFmt numFmtId="178" formatCode="#,##0.00_ "/>
    <numFmt numFmtId="179" formatCode="00"/>
    <numFmt numFmtId="180" formatCode="0000"/>
    <numFmt numFmtId="181" formatCode="* #,##0.00;* \-#,##0.00;* &quot;&quot;??;@"/>
    <numFmt numFmtId="182" formatCode="#,##0.0_ "/>
    <numFmt numFmtId="183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44" applyFont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 applyAlignment="1">
      <alignment horizontal="right"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4" fillId="0" borderId="0" xfId="44">
      <alignment/>
      <protection/>
    </xf>
    <xf numFmtId="176" fontId="2" fillId="0" borderId="11" xfId="44" applyNumberFormat="1" applyFont="1" applyFill="1" applyBorder="1" applyAlignment="1">
      <alignment horizontal="right" vertical="center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4" fillId="0" borderId="0" xfId="44" applyFill="1">
      <alignment/>
      <protection/>
    </xf>
    <xf numFmtId="0" fontId="0" fillId="0" borderId="10" xfId="44" applyFont="1" applyFill="1" applyBorder="1" applyAlignment="1">
      <alignment horizontal="left" vertical="center"/>
      <protection/>
    </xf>
    <xf numFmtId="0" fontId="0" fillId="0" borderId="12" xfId="44" applyFont="1" applyFill="1" applyBorder="1" applyAlignment="1">
      <alignment horizontal="left" vertical="center"/>
      <protection/>
    </xf>
    <xf numFmtId="176" fontId="2" fillId="0" borderId="10" xfId="44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24" borderId="0" xfId="40" applyFont="1" applyFill="1" applyAlignment="1">
      <alignment vertical="center"/>
      <protection/>
    </xf>
    <xf numFmtId="0" fontId="8" fillId="0" borderId="0" xfId="40" applyFont="1" applyFill="1" applyAlignment="1">
      <alignment horizontal="center" vertical="center"/>
      <protection/>
    </xf>
    <xf numFmtId="179" fontId="8" fillId="24" borderId="0" xfId="40" applyNumberFormat="1" applyFont="1" applyFill="1" applyAlignment="1">
      <alignment horizontal="center" vertical="center"/>
      <protection/>
    </xf>
    <xf numFmtId="180" fontId="8" fillId="24" borderId="0" xfId="40" applyNumberFormat="1" applyFont="1" applyFill="1" applyAlignment="1">
      <alignment horizontal="center" vertical="center"/>
      <protection/>
    </xf>
    <xf numFmtId="49" fontId="8" fillId="24" borderId="0" xfId="40" applyNumberFormat="1" applyFont="1" applyFill="1" applyAlignment="1">
      <alignment horizontal="center" vertical="center"/>
      <protection/>
    </xf>
    <xf numFmtId="0" fontId="8" fillId="24" borderId="0" xfId="40" applyFont="1" applyFill="1" applyAlignment="1">
      <alignment horizontal="left" vertical="center"/>
      <protection/>
    </xf>
    <xf numFmtId="181" fontId="8" fillId="24" borderId="0" xfId="40" applyNumberFormat="1" applyFont="1" applyFill="1" applyAlignment="1">
      <alignment horizontal="center" vertical="center"/>
      <protection/>
    </xf>
    <xf numFmtId="0" fontId="8" fillId="24" borderId="0" xfId="40" applyFont="1" applyFill="1" applyAlignment="1">
      <alignment horizontal="center" vertical="center"/>
      <protection/>
    </xf>
    <xf numFmtId="0" fontId="8" fillId="0" borderId="0" xfId="40" applyFont="1" applyAlignment="1">
      <alignment horizontal="center" vertical="center" wrapText="1"/>
      <protection/>
    </xf>
    <xf numFmtId="179" fontId="8" fillId="24" borderId="0" xfId="40" applyNumberFormat="1" applyFont="1" applyFill="1" applyAlignment="1">
      <alignment vertical="center"/>
      <protection/>
    </xf>
    <xf numFmtId="0" fontId="8" fillId="0" borderId="0" xfId="40" applyFont="1" applyFill="1" applyAlignment="1">
      <alignment horizontal="centerContinuous" vertical="center"/>
      <protection/>
    </xf>
    <xf numFmtId="0" fontId="8" fillId="0" borderId="0" xfId="40" applyFont="1" applyAlignment="1">
      <alignment horizontal="centerContinuous" vertical="center"/>
      <protection/>
    </xf>
    <xf numFmtId="0" fontId="8" fillId="16" borderId="10" xfId="40" applyFont="1" applyFill="1" applyBorder="1" applyAlignment="1">
      <alignment horizontal="centerContinuous" vertical="center"/>
      <protection/>
    </xf>
    <xf numFmtId="0" fontId="8" fillId="16" borderId="11" xfId="40" applyFont="1" applyFill="1" applyBorder="1" applyAlignment="1">
      <alignment horizontal="center" vertical="center" wrapText="1"/>
      <protection/>
    </xf>
    <xf numFmtId="0" fontId="8" fillId="16" borderId="13" xfId="40" applyFont="1" applyFill="1" applyBorder="1" applyAlignment="1">
      <alignment horizontal="center" vertical="center" wrapText="1"/>
      <protection/>
    </xf>
    <xf numFmtId="49" fontId="8" fillId="0" borderId="12" xfId="57" applyNumberFormat="1" applyFont="1" applyFill="1" applyBorder="1" applyAlignment="1" applyProtection="1">
      <alignment horizontal="center" vertical="center" wrapText="1"/>
      <protection/>
    </xf>
    <xf numFmtId="49" fontId="8" fillId="0" borderId="12" xfId="57" applyNumberFormat="1" applyFont="1" applyFill="1" applyBorder="1" applyAlignment="1" applyProtection="1">
      <alignment horizontal="left" vertical="center" wrapText="1"/>
      <protection/>
    </xf>
    <xf numFmtId="0" fontId="8" fillId="0" borderId="12" xfId="57" applyNumberFormat="1" applyFont="1" applyFill="1" applyBorder="1" applyAlignment="1" applyProtection="1">
      <alignment horizontal="left" vertical="center" wrapText="1"/>
      <protection/>
    </xf>
    <xf numFmtId="178" fontId="8" fillId="0" borderId="10" xfId="40" applyNumberFormat="1" applyFont="1" applyFill="1" applyBorder="1" applyAlignment="1" applyProtection="1">
      <alignment horizontal="right" vertical="center" wrapText="1"/>
      <protection/>
    </xf>
    <xf numFmtId="178" fontId="8" fillId="0" borderId="14" xfId="40" applyNumberFormat="1" applyFont="1" applyFill="1" applyBorder="1" applyAlignment="1" applyProtection="1">
      <alignment horizontal="right" vertical="center" wrapText="1"/>
      <protection/>
    </xf>
    <xf numFmtId="0" fontId="8" fillId="0" borderId="0" xfId="40" applyFont="1" applyFill="1" applyAlignment="1">
      <alignment horizontal="left" vertical="center"/>
      <protection/>
    </xf>
    <xf numFmtId="0" fontId="8" fillId="0" borderId="0" xfId="43" applyFont="1">
      <alignment vertical="center"/>
      <protection/>
    </xf>
    <xf numFmtId="0" fontId="4" fillId="0" borderId="0" xfId="43" applyFill="1">
      <alignment vertical="center"/>
      <protection/>
    </xf>
    <xf numFmtId="0" fontId="4" fillId="0" borderId="0" xfId="43">
      <alignment vertical="center"/>
      <protection/>
    </xf>
    <xf numFmtId="0" fontId="8" fillId="0" borderId="0" xfId="43" applyFont="1" applyAlignment="1">
      <alignment horizontal="right" vertical="center"/>
      <protection/>
    </xf>
    <xf numFmtId="0" fontId="7" fillId="0" borderId="0" xfId="43" applyFont="1" applyAlignment="1">
      <alignment horizontal="centerContinuous" vertical="center"/>
      <protection/>
    </xf>
    <xf numFmtId="0" fontId="8" fillId="16" borderId="10" xfId="43" applyFont="1" applyFill="1" applyBorder="1" applyAlignment="1">
      <alignment horizontal="centerContinuous" vertical="center"/>
      <protection/>
    </xf>
    <xf numFmtId="0" fontId="8" fillId="16" borderId="10" xfId="43" applyFont="1" applyFill="1" applyBorder="1" applyAlignment="1">
      <alignment horizontal="center" vertical="center"/>
      <protection/>
    </xf>
    <xf numFmtId="0" fontId="8" fillId="16" borderId="11" xfId="43" applyFont="1" applyFill="1" applyBorder="1" applyAlignment="1">
      <alignment horizontal="center" vertical="center"/>
      <protection/>
    </xf>
    <xf numFmtId="0" fontId="8" fillId="0" borderId="12" xfId="43" applyFont="1" applyFill="1" applyBorder="1">
      <alignment vertical="center"/>
      <protection/>
    </xf>
    <xf numFmtId="178" fontId="8" fillId="0" borderId="11" xfId="43" applyNumberFormat="1" applyFont="1" applyFill="1" applyBorder="1" applyAlignment="1" applyProtection="1">
      <alignment horizontal="right" vertical="center" wrapText="1"/>
      <protection/>
    </xf>
    <xf numFmtId="0" fontId="8" fillId="0" borderId="14" xfId="43" applyFont="1" applyFill="1" applyBorder="1" applyAlignment="1">
      <alignment horizontal="left" vertical="center"/>
      <protection/>
    </xf>
    <xf numFmtId="177" fontId="8" fillId="0" borderId="11" xfId="43" applyNumberFormat="1" applyFont="1" applyFill="1" applyBorder="1" applyAlignment="1" applyProtection="1">
      <alignment horizontal="right" vertical="center" wrapText="1"/>
      <protection/>
    </xf>
    <xf numFmtId="0" fontId="8" fillId="0" borderId="14" xfId="43" applyFont="1" applyFill="1" applyBorder="1" applyAlignment="1">
      <alignment vertical="center"/>
      <protection/>
    </xf>
    <xf numFmtId="0" fontId="8" fillId="0" borderId="12" xfId="43" applyFont="1" applyFill="1" applyBorder="1" applyAlignment="1">
      <alignment horizontal="left" vertical="center"/>
      <protection/>
    </xf>
    <xf numFmtId="0" fontId="8" fillId="0" borderId="10" xfId="43" applyFont="1" applyFill="1" applyBorder="1" applyAlignment="1">
      <alignment horizontal="left" vertical="center"/>
      <protection/>
    </xf>
    <xf numFmtId="0" fontId="8" fillId="0" borderId="10" xfId="43" applyFont="1" applyFill="1" applyBorder="1">
      <alignment vertical="center"/>
      <protection/>
    </xf>
    <xf numFmtId="0" fontId="8" fillId="0" borderId="10" xfId="43" applyFont="1" applyBorder="1">
      <alignment vertical="center"/>
      <protection/>
    </xf>
    <xf numFmtId="0" fontId="8" fillId="0" borderId="12" xfId="43" applyFont="1" applyFill="1" applyBorder="1" applyAlignment="1">
      <alignment horizontal="center" vertical="center"/>
      <protection/>
    </xf>
    <xf numFmtId="178" fontId="8" fillId="0" borderId="10" xfId="43" applyNumberFormat="1" applyFont="1" applyFill="1" applyBorder="1" applyAlignment="1" applyProtection="1">
      <alignment horizontal="right" vertical="center" wrapText="1"/>
      <protection/>
    </xf>
    <xf numFmtId="0" fontId="8" fillId="0" borderId="10" xfId="43" applyFont="1" applyFill="1" applyBorder="1" applyAlignment="1">
      <alignment horizontal="center" vertical="center"/>
      <protection/>
    </xf>
    <xf numFmtId="177" fontId="8" fillId="0" borderId="10" xfId="43" applyNumberFormat="1" applyFont="1" applyFill="1" applyBorder="1" applyAlignment="1" applyProtection="1">
      <alignment horizontal="right" vertical="center" wrapText="1"/>
      <protection/>
    </xf>
    <xf numFmtId="0" fontId="4" fillId="0" borderId="0" xfId="43" applyAlignment="1">
      <alignment horizontal="left"/>
      <protection/>
    </xf>
    <xf numFmtId="0" fontId="8" fillId="24" borderId="0" xfId="42" applyFont="1" applyFill="1" applyAlignment="1">
      <alignment vertical="center"/>
      <protection/>
    </xf>
    <xf numFmtId="0" fontId="4" fillId="0" borderId="0" xfId="42" applyFill="1">
      <alignment vertical="center"/>
      <protection/>
    </xf>
    <xf numFmtId="49" fontId="8" fillId="24" borderId="0" xfId="42" applyNumberFormat="1" applyFont="1" applyFill="1" applyAlignment="1">
      <alignment horizontal="center" vertical="center"/>
      <protection/>
    </xf>
    <xf numFmtId="0" fontId="8" fillId="24" borderId="0" xfId="42" applyFont="1" applyFill="1" applyAlignment="1">
      <alignment horizontal="left" vertical="center"/>
      <protection/>
    </xf>
    <xf numFmtId="181" fontId="8" fillId="24" borderId="0" xfId="42" applyNumberFormat="1" applyFont="1" applyFill="1" applyAlignment="1">
      <alignment horizontal="center" vertical="center"/>
      <protection/>
    </xf>
    <xf numFmtId="0" fontId="4" fillId="0" borderId="0" xfId="42">
      <alignment vertical="center"/>
      <protection/>
    </xf>
    <xf numFmtId="0" fontId="8" fillId="0" borderId="0" xfId="42" applyFont="1" applyAlignment="1">
      <alignment horizontal="center" vertical="center" wrapText="1"/>
      <protection/>
    </xf>
    <xf numFmtId="0" fontId="8" fillId="0" borderId="0" xfId="42" applyFont="1" applyAlignment="1">
      <alignment horizontal="centerContinuous" vertical="center"/>
      <protection/>
    </xf>
    <xf numFmtId="0" fontId="8" fillId="16" borderId="11" xfId="42" applyFont="1" applyFill="1" applyBorder="1" applyAlignment="1">
      <alignment horizontal="centerContinuous" vertical="center"/>
      <protection/>
    </xf>
    <xf numFmtId="0" fontId="8" fillId="16" borderId="15" xfId="42" applyFont="1" applyFill="1" applyBorder="1" applyAlignment="1">
      <alignment horizontal="centerContinuous" vertical="center"/>
      <protection/>
    </xf>
    <xf numFmtId="0" fontId="8" fillId="16" borderId="13" xfId="42" applyFont="1" applyFill="1" applyBorder="1" applyAlignment="1">
      <alignment horizontal="center" vertical="center" wrapText="1"/>
      <protection/>
    </xf>
    <xf numFmtId="49" fontId="8" fillId="0" borderId="12" xfId="59" applyNumberFormat="1" applyFont="1" applyFill="1" applyBorder="1" applyAlignment="1" applyProtection="1">
      <alignment horizontal="center" vertical="center" wrapText="1"/>
      <protection/>
    </xf>
    <xf numFmtId="49" fontId="8" fillId="0" borderId="12" xfId="59" applyNumberFormat="1" applyFont="1" applyFill="1" applyBorder="1" applyAlignment="1" applyProtection="1">
      <alignment horizontal="left" vertical="center" wrapText="1"/>
      <protection/>
    </xf>
    <xf numFmtId="0" fontId="8" fillId="0" borderId="12" xfId="59" applyNumberFormat="1" applyFont="1" applyFill="1" applyBorder="1" applyAlignment="1" applyProtection="1">
      <alignment horizontal="left" vertical="center" wrapText="1"/>
      <protection/>
    </xf>
    <xf numFmtId="178" fontId="8" fillId="0" borderId="10" xfId="42" applyNumberFormat="1" applyFont="1" applyFill="1" applyBorder="1" applyAlignment="1" applyProtection="1">
      <alignment horizontal="right" vertical="center" wrapText="1"/>
      <protection/>
    </xf>
    <xf numFmtId="0" fontId="4" fillId="0" borderId="0" xfId="41" applyFill="1">
      <alignment vertical="center"/>
      <protection/>
    </xf>
    <xf numFmtId="179" fontId="8" fillId="24" borderId="0" xfId="41" applyNumberFormat="1" applyFont="1" applyFill="1" applyAlignment="1" applyProtection="1">
      <alignment horizontal="center" vertical="center"/>
      <protection/>
    </xf>
    <xf numFmtId="180" fontId="8" fillId="24" borderId="0" xfId="41" applyNumberFormat="1" applyFont="1" applyFill="1" applyAlignment="1" applyProtection="1">
      <alignment horizontal="center" vertical="center"/>
      <protection/>
    </xf>
    <xf numFmtId="0" fontId="8" fillId="24" borderId="0" xfId="41" applyNumberFormat="1" applyFont="1" applyFill="1" applyAlignment="1" applyProtection="1">
      <alignment horizontal="left" vertical="center"/>
      <protection/>
    </xf>
    <xf numFmtId="182" fontId="4" fillId="0" borderId="0" xfId="41" applyNumberFormat="1" applyFont="1" applyFill="1" applyAlignment="1" applyProtection="1">
      <alignment horizontal="right" vertical="center"/>
      <protection/>
    </xf>
    <xf numFmtId="0" fontId="4" fillId="0" borderId="0" xfId="41" applyFill="1" applyAlignment="1">
      <alignment vertical="center"/>
      <protection/>
    </xf>
    <xf numFmtId="0" fontId="4" fillId="0" borderId="0" xfId="41">
      <alignment vertical="center"/>
      <protection/>
    </xf>
    <xf numFmtId="0" fontId="8" fillId="0" borderId="0" xfId="41" applyFont="1">
      <alignment vertical="center"/>
      <protection/>
    </xf>
    <xf numFmtId="0" fontId="8" fillId="16" borderId="10" xfId="41" applyFont="1" applyFill="1" applyBorder="1" applyAlignment="1">
      <alignment horizontal="center" vertical="center" wrapText="1"/>
      <protection/>
    </xf>
    <xf numFmtId="0" fontId="8" fillId="16" borderId="16" xfId="41" applyFont="1" applyFill="1" applyBorder="1" applyAlignment="1">
      <alignment horizontal="center" vertical="center" wrapText="1"/>
      <protection/>
    </xf>
    <xf numFmtId="0" fontId="8" fillId="16" borderId="11" xfId="41" applyFont="1" applyFill="1" applyBorder="1" applyAlignment="1">
      <alignment horizontal="center" vertical="center" wrapText="1"/>
      <protection/>
    </xf>
    <xf numFmtId="0" fontId="8" fillId="16" borderId="13" xfId="41" applyFont="1" applyFill="1" applyBorder="1" applyAlignment="1">
      <alignment horizontal="center" vertical="center" wrapText="1"/>
      <protection/>
    </xf>
    <xf numFmtId="49" fontId="8" fillId="0" borderId="12" xfId="58" applyNumberFormat="1" applyFont="1" applyFill="1" applyBorder="1" applyAlignment="1" applyProtection="1">
      <alignment horizontal="center" vertical="center" wrapText="1"/>
      <protection/>
    </xf>
    <xf numFmtId="49" fontId="8" fillId="0" borderId="12" xfId="58" applyNumberFormat="1" applyFont="1" applyFill="1" applyBorder="1" applyAlignment="1" applyProtection="1">
      <alignment horizontal="left" vertical="center" wrapText="1"/>
      <protection/>
    </xf>
    <xf numFmtId="0" fontId="8" fillId="0" borderId="12" xfId="58" applyNumberFormat="1" applyFont="1" applyFill="1" applyBorder="1" applyAlignment="1" applyProtection="1">
      <alignment horizontal="left" vertical="center" wrapText="1"/>
      <protection/>
    </xf>
    <xf numFmtId="176" fontId="8" fillId="0" borderId="12" xfId="41" applyNumberFormat="1" applyFont="1" applyFill="1" applyBorder="1" applyAlignment="1" applyProtection="1">
      <alignment horizontal="right" vertical="center" wrapText="1"/>
      <protection/>
    </xf>
    <xf numFmtId="176" fontId="8" fillId="0" borderId="10" xfId="41" applyNumberFormat="1" applyFont="1" applyFill="1" applyBorder="1" applyAlignment="1" applyProtection="1">
      <alignment horizontal="right" vertical="center" wrapText="1"/>
      <protection/>
    </xf>
    <xf numFmtId="176" fontId="8" fillId="0" borderId="14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Alignment="1">
      <alignment horizontal="right" vertical="center"/>
      <protection/>
    </xf>
    <xf numFmtId="183" fontId="8" fillId="0" borderId="11" xfId="43" applyNumberFormat="1" applyFont="1" applyFill="1" applyBorder="1" applyAlignment="1" applyProtection="1">
      <alignment horizontal="right" vertical="center" wrapText="1"/>
      <protection/>
    </xf>
    <xf numFmtId="0" fontId="4" fillId="0" borderId="12" xfId="43" applyFont="1" applyFill="1" applyBorder="1">
      <alignment vertical="center"/>
      <protection/>
    </xf>
    <xf numFmtId="0" fontId="4" fillId="0" borderId="10" xfId="43" applyFill="1" applyBorder="1">
      <alignment vertical="center"/>
      <protection/>
    </xf>
    <xf numFmtId="0" fontId="8" fillId="0" borderId="14" xfId="43" applyFont="1" applyFill="1" applyBorder="1" applyAlignment="1">
      <alignment horizontal="center" vertical="center"/>
      <protection/>
    </xf>
    <xf numFmtId="183" fontId="8" fillId="0" borderId="10" xfId="43" applyNumberFormat="1" applyFont="1" applyFill="1" applyBorder="1" applyAlignment="1" applyProtection="1">
      <alignment horizontal="right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8" fillId="16" borderId="10" xfId="58" applyNumberFormat="1" applyFont="1" applyFill="1" applyBorder="1" applyAlignment="1" applyProtection="1">
      <alignment horizontal="center" vertical="center" wrapText="1"/>
      <protection/>
    </xf>
    <xf numFmtId="0" fontId="8" fillId="16" borderId="12" xfId="58" applyNumberFormat="1" applyFont="1" applyFill="1" applyBorder="1" applyAlignment="1" applyProtection="1">
      <alignment horizontal="center" vertical="center" wrapText="1"/>
      <protection/>
    </xf>
    <xf numFmtId="0" fontId="8" fillId="16" borderId="14" xfId="58" applyNumberFormat="1" applyFont="1" applyFill="1" applyBorder="1" applyAlignment="1" applyProtection="1">
      <alignment horizontal="center" vertical="center" wrapText="1"/>
      <protection/>
    </xf>
    <xf numFmtId="0" fontId="8" fillId="16" borderId="17" xfId="58" applyNumberFormat="1" applyFont="1" applyFill="1" applyBorder="1" applyAlignment="1" applyProtection="1">
      <alignment horizontal="center" vertical="center" wrapText="1"/>
      <protection/>
    </xf>
    <xf numFmtId="0" fontId="8" fillId="16" borderId="12" xfId="41" applyNumberFormat="1" applyFont="1" applyFill="1" applyBorder="1" applyAlignment="1" applyProtection="1">
      <alignment horizontal="center" vertical="center" wrapText="1"/>
      <protection/>
    </xf>
    <xf numFmtId="0" fontId="4" fillId="16" borderId="10" xfId="41" applyNumberFormat="1" applyFont="1" applyFill="1" applyBorder="1" applyAlignment="1" applyProtection="1">
      <alignment horizontal="center" vertical="center"/>
      <protection/>
    </xf>
    <xf numFmtId="0" fontId="8" fillId="16" borderId="14" xfId="41" applyNumberFormat="1" applyFont="1" applyFill="1" applyBorder="1" applyAlignment="1" applyProtection="1">
      <alignment horizontal="center" vertical="center" wrapText="1"/>
      <protection/>
    </xf>
    <xf numFmtId="0" fontId="8" fillId="16" borderId="17" xfId="41" applyFont="1" applyFill="1" applyBorder="1" applyAlignment="1">
      <alignment horizontal="center" vertical="center" wrapText="1"/>
      <protection/>
    </xf>
    <xf numFmtId="0" fontId="8" fillId="16" borderId="10" xfId="41" applyFont="1" applyFill="1" applyBorder="1" applyAlignment="1">
      <alignment horizontal="center" vertical="center" wrapText="1"/>
      <protection/>
    </xf>
    <xf numFmtId="0" fontId="8" fillId="16" borderId="11" xfId="41" applyFont="1" applyFill="1" applyBorder="1" applyAlignment="1">
      <alignment horizontal="center" vertical="center" wrapText="1"/>
      <protection/>
    </xf>
    <xf numFmtId="0" fontId="8" fillId="16" borderId="16" xfId="41" applyFont="1" applyFill="1" applyBorder="1" applyAlignment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8" fillId="16" borderId="12" xfId="42" applyNumberFormat="1" applyFont="1" applyFill="1" applyBorder="1" applyAlignment="1" applyProtection="1">
      <alignment horizontal="center" vertical="center"/>
      <protection/>
    </xf>
    <xf numFmtId="0" fontId="8" fillId="16" borderId="12" xfId="42" applyNumberFormat="1" applyFont="1" applyFill="1" applyBorder="1" applyAlignment="1" applyProtection="1">
      <alignment horizontal="center" vertical="center" wrapText="1"/>
      <protection/>
    </xf>
    <xf numFmtId="0" fontId="4" fillId="16" borderId="10" xfId="42" applyNumberFormat="1" applyFont="1" applyFill="1" applyBorder="1" applyAlignment="1" applyProtection="1">
      <alignment horizontal="center" vertical="center"/>
      <protection/>
    </xf>
    <xf numFmtId="0" fontId="8" fillId="16" borderId="17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40" applyNumberFormat="1" applyFont="1" applyFill="1" applyAlignment="1" applyProtection="1">
      <alignment horizontal="center" vertical="center"/>
      <protection/>
    </xf>
    <xf numFmtId="0" fontId="8" fillId="16" borderId="10" xfId="40" applyNumberFormat="1" applyFont="1" applyFill="1" applyBorder="1" applyAlignment="1" applyProtection="1">
      <alignment horizontal="center" vertical="center" wrapText="1"/>
      <protection/>
    </xf>
    <xf numFmtId="0" fontId="8" fillId="16" borderId="12" xfId="40" applyNumberFormat="1" applyFont="1" applyFill="1" applyBorder="1" applyAlignment="1" applyProtection="1">
      <alignment horizontal="center" vertical="center" wrapText="1"/>
      <protection/>
    </xf>
    <xf numFmtId="0" fontId="4" fillId="16" borderId="10" xfId="40" applyNumberFormat="1" applyFont="1" applyFill="1" applyBorder="1" applyAlignment="1" applyProtection="1">
      <alignment horizontal="center" vertical="center"/>
      <protection/>
    </xf>
    <xf numFmtId="0" fontId="8" fillId="16" borderId="17" xfId="40" applyFont="1" applyFill="1" applyBorder="1" applyAlignment="1">
      <alignment horizontal="center" vertical="center" wrapText="1"/>
      <protection/>
    </xf>
    <xf numFmtId="0" fontId="8" fillId="16" borderId="11" xfId="40" applyNumberFormat="1" applyFont="1" applyFill="1" applyBorder="1" applyAlignment="1" applyProtection="1">
      <alignment horizontal="center" vertical="center"/>
      <protection/>
    </xf>
    <xf numFmtId="0" fontId="8" fillId="16" borderId="13" xfId="40" applyNumberFormat="1" applyFont="1" applyFill="1" applyBorder="1" applyAlignment="1" applyProtection="1">
      <alignment horizontal="center" vertical="center"/>
      <protection/>
    </xf>
    <xf numFmtId="0" fontId="8" fillId="16" borderId="16" xfId="40" applyNumberFormat="1" applyFont="1" applyFill="1" applyBorder="1" applyAlignment="1" applyProtection="1">
      <alignment horizontal="center" vertical="center"/>
      <protection/>
    </xf>
    <xf numFmtId="0" fontId="8" fillId="16" borderId="11" xfId="40" applyFont="1" applyFill="1" applyBorder="1" applyAlignment="1">
      <alignment horizontal="center" vertical="center"/>
      <protection/>
    </xf>
    <xf numFmtId="0" fontId="8" fillId="16" borderId="13" xfId="40" applyFont="1" applyFill="1" applyBorder="1" applyAlignment="1">
      <alignment horizontal="center" vertical="center"/>
      <protection/>
    </xf>
    <xf numFmtId="0" fontId="8" fillId="16" borderId="16" xfId="4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44" applyNumberFormat="1" applyFont="1" applyFill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1B00E381C0746B1A443A97890317F88" xfId="40"/>
    <cellStyle name="常规_4541A61B324A417B98D666F4020F19BD" xfId="41"/>
    <cellStyle name="常规_64FD729675C24920AC5F22807497067C" xfId="42"/>
    <cellStyle name="常规_67C4AD7503B94D0296F487A69F8CDE79" xfId="43"/>
    <cellStyle name="常规_6E370E43393545A6B35587D4FAE7A38B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千位分隔[0]_11B00E381C0746B1A443A97890317F88" xfId="57"/>
    <cellStyle name="千位分隔[0]_4541A61B324A417B98D666F4020F19BD" xfId="58"/>
    <cellStyle name="千位分隔[0]_64FD729675C24920AC5F22807497067C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&#33976;&#28248;&#23616;&#34913;&#38451;&#24066;&#37096;&#38376;&#39044;&#31639;&#20844;&#24320;&#22871;&#34920;2019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&#30707;&#40723;&#23616;&#39044;&#31639;&#20844;&#243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&#34913;&#38451;&#24066;&#37096;&#38376;&#39044;&#31639;&#20844;&#24320;&#22871;&#34920;&#38593;&#23792;&#2361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&#34913;&#38451;&#24066;&#37096;&#38376;&#39044;&#31639;&#20844;&#24320;&#22871;&#34920;&#26426;&#20851;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2019&#36335;&#25919;&#25903;&#38431;&#34913;&#38451;&#24066;&#37096;&#38376;&#39044;&#31639;&#20844;&#24320;&#22871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6497;&#36895;&#27983;&#35272;&#22120;&#19979;&#36733;\2019&#34913;&#38451;&#24066;&#37096;&#38376;&#39044;&#31639;&#20844;&#24320;&#22871;&#34920;&#29664;&#26198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部门收支总表"/>
      <sheetName val="附表1-2部门收入总表"/>
      <sheetName val="附表1-3部门支出总表"/>
      <sheetName val="附表1-4财政拨款收支表"/>
      <sheetName val="附表1-5一般公共预算支出表"/>
      <sheetName val="附表1-6一般公共预算基本支出(部门经济科目)"/>
      <sheetName val="附表1-7一般预算基本支出(政府经济科目)"/>
      <sheetName val="附表1-8政府性基金"/>
      <sheetName val="附表1-9三公经费预算"/>
    </sheetNames>
    <sheetDataSet>
      <sheetData sheetId="1">
        <row r="9">
          <cell r="J9">
            <v>0</v>
          </cell>
          <cell r="R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zoomScalePageLayoutView="0" workbookViewId="0" topLeftCell="A1">
      <selection activeCell="B6" sqref="B6"/>
    </sheetView>
  </sheetViews>
  <sheetFormatPr defaultColWidth="6.875" defaultRowHeight="19.5" customHeight="1"/>
  <cols>
    <col min="1" max="1" width="38.75390625" style="56" customWidth="1"/>
    <col min="2" max="2" width="28.875" style="56" customWidth="1"/>
    <col min="3" max="3" width="38.75390625" style="56" customWidth="1"/>
    <col min="4" max="4" width="28.875" style="56" customWidth="1"/>
    <col min="5" max="16384" width="6.875" style="56" customWidth="1"/>
  </cols>
  <sheetData>
    <row r="1" spans="1:4" ht="19.5" customHeight="1">
      <c r="A1" s="56" t="s">
        <v>0</v>
      </c>
      <c r="D1" s="57" t="s">
        <v>1</v>
      </c>
    </row>
    <row r="2" spans="1:4" ht="19.5" customHeight="1">
      <c r="A2" s="58" t="s">
        <v>2</v>
      </c>
      <c r="B2" s="58"/>
      <c r="C2" s="58"/>
      <c r="D2" s="58"/>
    </row>
    <row r="3" spans="1:4" s="54" customFormat="1" ht="19.5" customHeight="1">
      <c r="A3" s="56"/>
      <c r="D3" s="57" t="s">
        <v>3</v>
      </c>
    </row>
    <row r="4" spans="1:4" ht="24.75" customHeight="1">
      <c r="A4" s="59" t="s">
        <v>4</v>
      </c>
      <c r="B4" s="59"/>
      <c r="C4" s="59" t="s">
        <v>5</v>
      </c>
      <c r="D4" s="59"/>
    </row>
    <row r="5" spans="1:4" ht="24.75" customHeight="1">
      <c r="A5" s="60" t="s">
        <v>6</v>
      </c>
      <c r="B5" s="61" t="s">
        <v>7</v>
      </c>
      <c r="C5" s="60" t="s">
        <v>6</v>
      </c>
      <c r="D5" s="61" t="s">
        <v>7</v>
      </c>
    </row>
    <row r="6" spans="1:4" s="55" customFormat="1" ht="21" customHeight="1">
      <c r="A6" s="62" t="s">
        <v>8</v>
      </c>
      <c r="B6" s="63">
        <v>4609.030000000001</v>
      </c>
      <c r="C6" s="64" t="s">
        <v>9</v>
      </c>
      <c r="D6" s="110">
        <v>4262.030000000001</v>
      </c>
    </row>
    <row r="7" spans="1:4" s="55" customFormat="1" ht="21" customHeight="1">
      <c r="A7" s="62" t="s">
        <v>10</v>
      </c>
      <c r="B7" s="63">
        <v>4559.030000000001</v>
      </c>
      <c r="C7" s="64" t="s">
        <v>11</v>
      </c>
      <c r="D7" s="110">
        <v>3415.73</v>
      </c>
    </row>
    <row r="8" spans="1:4" s="55" customFormat="1" ht="21" customHeight="1">
      <c r="A8" s="62" t="s">
        <v>12</v>
      </c>
      <c r="B8" s="63">
        <v>50</v>
      </c>
      <c r="C8" s="64" t="s">
        <v>13</v>
      </c>
      <c r="D8" s="110">
        <v>483.34</v>
      </c>
    </row>
    <row r="9" spans="1:4" s="55" customFormat="1" ht="21" customHeight="1">
      <c r="A9" s="62" t="s">
        <v>14</v>
      </c>
      <c r="B9" s="63">
        <v>0</v>
      </c>
      <c r="C9" s="64" t="s">
        <v>15</v>
      </c>
      <c r="D9" s="110">
        <v>362.96</v>
      </c>
    </row>
    <row r="10" spans="1:4" s="55" customFormat="1" ht="21" customHeight="1">
      <c r="A10" s="62" t="s">
        <v>16</v>
      </c>
      <c r="B10" s="63">
        <v>0</v>
      </c>
      <c r="C10" s="64" t="s">
        <v>17</v>
      </c>
      <c r="D10" s="110">
        <v>347</v>
      </c>
    </row>
    <row r="11" spans="1:4" s="55" customFormat="1" ht="21" customHeight="1">
      <c r="A11" s="62" t="s">
        <v>18</v>
      </c>
      <c r="B11" s="63">
        <v>0</v>
      </c>
      <c r="C11" s="64" t="s">
        <v>19</v>
      </c>
      <c r="D11" s="110">
        <v>90</v>
      </c>
    </row>
    <row r="12" spans="1:4" s="55" customFormat="1" ht="21" customHeight="1">
      <c r="A12" s="62" t="s">
        <v>20</v>
      </c>
      <c r="B12" s="63">
        <v>0</v>
      </c>
      <c r="C12" s="64" t="s">
        <v>21</v>
      </c>
      <c r="D12" s="110">
        <v>257</v>
      </c>
    </row>
    <row r="13" spans="1:4" s="55" customFormat="1" ht="21" customHeight="1">
      <c r="A13" s="62" t="s">
        <v>22</v>
      </c>
      <c r="B13" s="63">
        <v>0</v>
      </c>
      <c r="C13" s="66" t="s">
        <v>23</v>
      </c>
      <c r="D13" s="110">
        <v>0</v>
      </c>
    </row>
    <row r="14" spans="1:4" s="55" customFormat="1" ht="21" customHeight="1">
      <c r="A14" s="62" t="s">
        <v>24</v>
      </c>
      <c r="B14" s="63">
        <v>0</v>
      </c>
      <c r="C14" s="64" t="s">
        <v>25</v>
      </c>
      <c r="D14" s="110">
        <v>0</v>
      </c>
    </row>
    <row r="15" spans="1:4" s="55" customFormat="1" ht="21" customHeight="1">
      <c r="A15" s="111" t="s">
        <v>26</v>
      </c>
      <c r="B15" s="63">
        <v>0</v>
      </c>
      <c r="C15" s="67" t="s">
        <v>27</v>
      </c>
      <c r="D15" s="110">
        <v>0</v>
      </c>
    </row>
    <row r="16" spans="1:4" s="55" customFormat="1" ht="19.5" customHeight="1">
      <c r="A16" s="112"/>
      <c r="B16" s="63">
        <v>0</v>
      </c>
      <c r="C16" s="67" t="s">
        <v>28</v>
      </c>
      <c r="D16" s="110">
        <v>0</v>
      </c>
    </row>
    <row r="17" spans="1:4" s="55" customFormat="1" ht="21" customHeight="1">
      <c r="A17" s="112"/>
      <c r="B17" s="63">
        <v>0</v>
      </c>
      <c r="C17" s="67" t="s">
        <v>29</v>
      </c>
      <c r="D17" s="110">
        <v>0</v>
      </c>
    </row>
    <row r="18" spans="1:4" s="55" customFormat="1" ht="21" customHeight="1">
      <c r="A18" s="112"/>
      <c r="B18" s="63">
        <v>0</v>
      </c>
      <c r="C18" s="67" t="s">
        <v>30</v>
      </c>
      <c r="D18" s="110">
        <v>0</v>
      </c>
    </row>
    <row r="19" spans="1:4" s="55" customFormat="1" ht="21" customHeight="1">
      <c r="A19" s="112"/>
      <c r="B19" s="63">
        <v>0</v>
      </c>
      <c r="C19" s="67" t="s">
        <v>31</v>
      </c>
      <c r="D19" s="110">
        <v>0</v>
      </c>
    </row>
    <row r="20" spans="1:4" s="55" customFormat="1" ht="21" customHeight="1">
      <c r="A20" s="69"/>
      <c r="B20" s="63">
        <v>0</v>
      </c>
      <c r="C20" s="68" t="s">
        <v>32</v>
      </c>
      <c r="D20" s="110">
        <v>0</v>
      </c>
    </row>
    <row r="21" spans="1:8" ht="21" customHeight="1">
      <c r="A21" s="69"/>
      <c r="B21" s="63">
        <v>0</v>
      </c>
      <c r="D21" s="110">
        <v>0</v>
      </c>
      <c r="G21" s="55"/>
      <c r="H21" s="55"/>
    </row>
    <row r="22" spans="1:4" s="55" customFormat="1" ht="21" customHeight="1">
      <c r="A22" s="71" t="s">
        <v>33</v>
      </c>
      <c r="B22" s="63">
        <v>4609.030000000001</v>
      </c>
      <c r="C22" s="113" t="s">
        <v>34</v>
      </c>
      <c r="D22" s="110">
        <v>4609.030000000001</v>
      </c>
    </row>
    <row r="23" spans="1:4" s="55" customFormat="1" ht="21" customHeight="1">
      <c r="A23" s="62" t="s">
        <v>35</v>
      </c>
      <c r="B23" s="63">
        <v>0</v>
      </c>
      <c r="C23" s="64" t="s">
        <v>36</v>
      </c>
      <c r="D23" s="110">
        <v>0</v>
      </c>
    </row>
    <row r="24" spans="1:4" s="55" customFormat="1" ht="21" customHeight="1">
      <c r="A24" s="62" t="s">
        <v>37</v>
      </c>
      <c r="B24" s="63">
        <v>0</v>
      </c>
      <c r="C24" s="64" t="s">
        <v>38</v>
      </c>
      <c r="D24" s="110">
        <v>0</v>
      </c>
    </row>
    <row r="25" spans="1:4" ht="21" customHeight="1">
      <c r="A25" s="70"/>
      <c r="B25" s="63">
        <v>0</v>
      </c>
      <c r="C25" s="68"/>
      <c r="D25" s="110">
        <v>0</v>
      </c>
    </row>
    <row r="26" spans="1:4" ht="21" customHeight="1">
      <c r="A26" s="70"/>
      <c r="B26" s="63">
        <v>0</v>
      </c>
      <c r="C26" s="68"/>
      <c r="D26" s="110">
        <v>0</v>
      </c>
    </row>
    <row r="27" spans="1:4" s="55" customFormat="1" ht="23.25" customHeight="1">
      <c r="A27" s="71" t="s">
        <v>39</v>
      </c>
      <c r="B27" s="72">
        <v>4609.030000000001</v>
      </c>
      <c r="C27" s="73" t="s">
        <v>40</v>
      </c>
      <c r="D27" s="114">
        <v>4609.030000000001</v>
      </c>
    </row>
    <row r="28" ht="19.5" customHeight="1">
      <c r="A28" s="75"/>
    </row>
    <row r="29" ht="19.5" customHeight="1">
      <c r="A29" s="75"/>
    </row>
    <row r="30" ht="19.5" customHeight="1">
      <c r="A30" s="75"/>
    </row>
    <row r="33" ht="19.5" customHeight="1">
      <c r="H33" s="55"/>
    </row>
  </sheetData>
  <sheetProtection formatCells="0" formatColumns="0" formatRows="0"/>
  <printOptions horizontalCentered="1"/>
  <pageMargins left="0.59" right="0.26" top="0.43" bottom="0.47" header="0.49" footer="0.24"/>
  <pageSetup fitToHeight="1" fitToWidth="1" horizontalDpi="1200" verticalDpi="1200" orientation="landscape" paperSize="9" scale="95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I14" sqref="I14"/>
    </sheetView>
  </sheetViews>
  <sheetFormatPr defaultColWidth="8.00390625" defaultRowHeight="24.75" customHeight="1"/>
  <cols>
    <col min="1" max="1" width="4.00390625" style="92" customWidth="1"/>
    <col min="2" max="3" width="4.00390625" style="93" customWidth="1"/>
    <col min="4" max="4" width="10.00390625" style="93" customWidth="1"/>
    <col min="5" max="5" width="31.625" style="94" customWidth="1"/>
    <col min="6" max="8" width="11.25390625" style="95" customWidth="1"/>
    <col min="9" max="9" width="9.875" style="95" customWidth="1"/>
    <col min="10" max="12" width="11.25390625" style="95" customWidth="1"/>
    <col min="13" max="18" width="11.25390625" style="96" customWidth="1"/>
    <col min="19" max="251" width="6.875" style="96" customWidth="1"/>
    <col min="252" max="255" width="8.00390625" style="96" customWidth="1"/>
    <col min="256" max="16384" width="8.00390625" style="97" customWidth="1"/>
  </cols>
  <sheetData>
    <row r="1" spans="1:255" ht="24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Q1" s="98"/>
      <c r="R1" s="109" t="s">
        <v>41</v>
      </c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</row>
    <row r="2" spans="1:255" ht="24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</row>
    <row r="3" spans="2:255" ht="24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Q3" s="98"/>
      <c r="R3" s="109" t="s">
        <v>43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</row>
    <row r="4" spans="1:255" ht="24" customHeight="1">
      <c r="A4" s="116" t="s">
        <v>44</v>
      </c>
      <c r="B4" s="116"/>
      <c r="C4" s="116"/>
      <c r="D4" s="120" t="s">
        <v>45</v>
      </c>
      <c r="E4" s="121" t="s">
        <v>46</v>
      </c>
      <c r="F4" s="122" t="s">
        <v>47</v>
      </c>
      <c r="G4" s="117" t="s">
        <v>48</v>
      </c>
      <c r="H4" s="118"/>
      <c r="I4" s="119"/>
      <c r="J4" s="123" t="s">
        <v>49</v>
      </c>
      <c r="K4" s="124" t="s">
        <v>50</v>
      </c>
      <c r="L4" s="125" t="s">
        <v>51</v>
      </c>
      <c r="M4" s="124" t="s">
        <v>52</v>
      </c>
      <c r="N4" s="124" t="s">
        <v>53</v>
      </c>
      <c r="O4" s="116" t="s">
        <v>54</v>
      </c>
      <c r="P4" s="116" t="s">
        <v>55</v>
      </c>
      <c r="Q4" s="116" t="s">
        <v>56</v>
      </c>
      <c r="R4" s="116" t="s">
        <v>57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</row>
    <row r="5" spans="1:255" ht="39" customHeight="1">
      <c r="A5" s="99" t="s">
        <v>58</v>
      </c>
      <c r="B5" s="99" t="s">
        <v>59</v>
      </c>
      <c r="C5" s="99" t="s">
        <v>60</v>
      </c>
      <c r="D5" s="120"/>
      <c r="E5" s="121"/>
      <c r="F5" s="119"/>
      <c r="G5" s="100" t="s">
        <v>61</v>
      </c>
      <c r="H5" s="100" t="s">
        <v>62</v>
      </c>
      <c r="I5" s="100" t="s">
        <v>63</v>
      </c>
      <c r="J5" s="124"/>
      <c r="K5" s="124"/>
      <c r="L5" s="126"/>
      <c r="M5" s="124"/>
      <c r="N5" s="124"/>
      <c r="O5" s="116"/>
      <c r="P5" s="116"/>
      <c r="Q5" s="116"/>
      <c r="R5" s="116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 ht="24" customHeight="1">
      <c r="A6" s="101" t="s">
        <v>64</v>
      </c>
      <c r="B6" s="101" t="s">
        <v>64</v>
      </c>
      <c r="C6" s="101" t="s">
        <v>64</v>
      </c>
      <c r="D6" s="101" t="s">
        <v>64</v>
      </c>
      <c r="E6" s="102" t="s">
        <v>64</v>
      </c>
      <c r="F6" s="101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1">
        <v>13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</row>
    <row r="7" spans="1:19" s="91" customFormat="1" ht="24" customHeight="1">
      <c r="A7" s="103"/>
      <c r="B7" s="103"/>
      <c r="C7" s="103"/>
      <c r="D7" s="104"/>
      <c r="E7" s="105" t="s">
        <v>61</v>
      </c>
      <c r="F7" s="106">
        <f aca="true" t="shared" si="0" ref="F7:R7">F8</f>
        <v>4609.030000000001</v>
      </c>
      <c r="G7" s="107">
        <f t="shared" si="0"/>
        <v>4609.030000000001</v>
      </c>
      <c r="H7" s="108">
        <f t="shared" si="0"/>
        <v>4559.030000000001</v>
      </c>
      <c r="I7" s="106">
        <f t="shared" si="0"/>
        <v>50</v>
      </c>
      <c r="J7" s="107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0</v>
      </c>
      <c r="P7" s="106">
        <f t="shared" si="0"/>
        <v>0</v>
      </c>
      <c r="Q7" s="106">
        <f t="shared" si="0"/>
        <v>0</v>
      </c>
      <c r="R7" s="107">
        <f t="shared" si="0"/>
        <v>0</v>
      </c>
      <c r="S7" s="96"/>
    </row>
    <row r="8" spans="1:18" ht="24" customHeight="1">
      <c r="A8" s="103"/>
      <c r="B8" s="103"/>
      <c r="C8" s="103"/>
      <c r="D8" s="104" t="s">
        <v>65</v>
      </c>
      <c r="E8" s="105" t="s">
        <v>66</v>
      </c>
      <c r="F8" s="106">
        <f aca="true" t="shared" si="1" ref="F8:R8">SUM(F9:F16)</f>
        <v>4609.030000000001</v>
      </c>
      <c r="G8" s="107">
        <f t="shared" si="1"/>
        <v>4609.030000000001</v>
      </c>
      <c r="H8" s="108">
        <f t="shared" si="1"/>
        <v>4559.030000000001</v>
      </c>
      <c r="I8" s="106">
        <f t="shared" si="1"/>
        <v>50</v>
      </c>
      <c r="J8" s="107">
        <f t="shared" si="1"/>
        <v>0</v>
      </c>
      <c r="K8" s="106">
        <f t="shared" si="1"/>
        <v>0</v>
      </c>
      <c r="L8" s="106">
        <f t="shared" si="1"/>
        <v>0</v>
      </c>
      <c r="M8" s="106">
        <f t="shared" si="1"/>
        <v>0</v>
      </c>
      <c r="N8" s="106">
        <f t="shared" si="1"/>
        <v>0</v>
      </c>
      <c r="O8" s="106">
        <f t="shared" si="1"/>
        <v>0</v>
      </c>
      <c r="P8" s="106">
        <f t="shared" si="1"/>
        <v>0</v>
      </c>
      <c r="Q8" s="106">
        <f t="shared" si="1"/>
        <v>0</v>
      </c>
      <c r="R8" s="107">
        <f t="shared" si="1"/>
        <v>0</v>
      </c>
    </row>
    <row r="9" spans="1:18" ht="24" customHeight="1">
      <c r="A9" s="103" t="s">
        <v>67</v>
      </c>
      <c r="B9" s="103" t="s">
        <v>68</v>
      </c>
      <c r="C9" s="103" t="s">
        <v>68</v>
      </c>
      <c r="D9" s="104" t="s">
        <v>69</v>
      </c>
      <c r="E9" s="105" t="s">
        <v>70</v>
      </c>
      <c r="F9" s="106">
        <v>369.29</v>
      </c>
      <c r="G9" s="107">
        <v>369.29</v>
      </c>
      <c r="H9" s="108">
        <v>369.29</v>
      </c>
      <c r="I9" s="106">
        <v>0</v>
      </c>
      <c r="J9" s="107">
        <f>SUM('[1]附表1-2部门收入总表'!J9+'[2]附表1-2部门收入总表'!J9+'[3]附表1-2部门收入总表'!J9+'[4]附表1-2部门收入总表'!J9+'[5]附表1-2部门收入总表'!J9+'[6]附表1-2部门收入总表'!J9)</f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7">
        <f>SUM('[1]附表1-2部门收入总表'!R9+'[2]附表1-2部门收入总表'!R9+'[3]附表1-2部门收入总表'!R9+'[4]附表1-2部门收入总表'!R9+'[5]附表1-2部门收入总表'!R9+'[6]附表1-2部门收入总表'!R9)</f>
        <v>0</v>
      </c>
    </row>
    <row r="10" spans="1:18" ht="24" customHeight="1">
      <c r="A10" s="103" t="s">
        <v>71</v>
      </c>
      <c r="B10" s="103" t="s">
        <v>72</v>
      </c>
      <c r="C10" s="103" t="s">
        <v>73</v>
      </c>
      <c r="D10" s="104" t="s">
        <v>69</v>
      </c>
      <c r="E10" s="105" t="s">
        <v>74</v>
      </c>
      <c r="F10" s="106">
        <v>301.57</v>
      </c>
      <c r="G10" s="107">
        <v>301.57</v>
      </c>
      <c r="H10" s="108">
        <v>301.57</v>
      </c>
      <c r="I10" s="106">
        <v>0</v>
      </c>
      <c r="J10" s="107">
        <f>SUM('[1]附表1-2部门收入总表'!J10+'[2]附表1-2部门收入总表'!J10+'[3]附表1-2部门收入总表'!J10+'[4]附表1-2部门收入总表'!J10+'[5]附表1-2部门收入总表'!J10+'[6]附表1-2部门收入总表'!J10)</f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7">
        <v>0</v>
      </c>
    </row>
    <row r="11" spans="1:18" ht="24" customHeight="1">
      <c r="A11" s="103" t="s">
        <v>71</v>
      </c>
      <c r="B11" s="103" t="s">
        <v>72</v>
      </c>
      <c r="C11" s="103" t="s">
        <v>75</v>
      </c>
      <c r="D11" s="104" t="s">
        <v>69</v>
      </c>
      <c r="E11" s="105" t="s">
        <v>76</v>
      </c>
      <c r="F11" s="106">
        <v>2315.52</v>
      </c>
      <c r="G11" s="107">
        <v>2315.52</v>
      </c>
      <c r="H11" s="108">
        <v>2275.52</v>
      </c>
      <c r="I11" s="106">
        <v>40</v>
      </c>
      <c r="J11" s="107">
        <f>SUM('[1]附表1-2部门收入总表'!J11+'[2]附表1-2部门收入总表'!J11+'[3]附表1-2部门收入总表'!J11+'[4]附表1-2部门收入总表'!J11+'[5]附表1-2部门收入总表'!J11+'[6]附表1-2部门收入总表'!J11)</f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7">
        <v>0</v>
      </c>
    </row>
    <row r="12" spans="1:18" ht="24" customHeight="1">
      <c r="A12" s="103" t="s">
        <v>77</v>
      </c>
      <c r="B12" s="103" t="s">
        <v>73</v>
      </c>
      <c r="C12" s="103" t="s">
        <v>73</v>
      </c>
      <c r="D12" s="104" t="s">
        <v>69</v>
      </c>
      <c r="E12" s="105" t="s">
        <v>78</v>
      </c>
      <c r="F12" s="106">
        <v>1214.59</v>
      </c>
      <c r="G12" s="107">
        <v>1214.59</v>
      </c>
      <c r="H12" s="108">
        <v>1204.59</v>
      </c>
      <c r="I12" s="106">
        <v>10</v>
      </c>
      <c r="J12" s="107">
        <f>SUM('[1]附表1-2部门收入总表'!J12+'[2]附表1-2部门收入总表'!J12+'[3]附表1-2部门收入总表'!J12+'[4]附表1-2部门收入总表'!J12+'[5]附表1-2部门收入总表'!J12+'[6]附表1-2部门收入总表'!J12)</f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7">
        <v>0</v>
      </c>
    </row>
    <row r="13" spans="1:18" ht="24" customHeight="1">
      <c r="A13" s="103" t="s">
        <v>77</v>
      </c>
      <c r="B13" s="103" t="s">
        <v>73</v>
      </c>
      <c r="C13" s="103" t="s">
        <v>79</v>
      </c>
      <c r="D13" s="104" t="s">
        <v>69</v>
      </c>
      <c r="E13" s="105" t="s">
        <v>80</v>
      </c>
      <c r="F13" s="106">
        <v>80</v>
      </c>
      <c r="G13" s="107">
        <v>80</v>
      </c>
      <c r="H13" s="108">
        <v>80</v>
      </c>
      <c r="I13" s="106">
        <v>0</v>
      </c>
      <c r="J13" s="107">
        <f>SUM('[1]附表1-2部门收入总表'!J13+'[2]附表1-2部门收入总表'!J13+'[3]附表1-2部门收入总表'!J13+'[4]附表1-2部门收入总表'!J13+'[5]附表1-2部门收入总表'!J13+'[6]附表1-2部门收入总表'!J13)</f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7">
        <v>0</v>
      </c>
    </row>
    <row r="14" spans="1:18" ht="24" customHeight="1">
      <c r="A14" s="103" t="s">
        <v>77</v>
      </c>
      <c r="B14" s="103" t="s">
        <v>73</v>
      </c>
      <c r="C14" s="103" t="s">
        <v>81</v>
      </c>
      <c r="D14" s="104" t="s">
        <v>69</v>
      </c>
      <c r="E14" s="105" t="s">
        <v>82</v>
      </c>
      <c r="F14" s="106">
        <v>10</v>
      </c>
      <c r="G14" s="107">
        <v>10</v>
      </c>
      <c r="H14" s="108">
        <v>10</v>
      </c>
      <c r="I14" s="106">
        <v>0</v>
      </c>
      <c r="J14" s="107">
        <f>SUM('[1]附表1-2部门收入总表'!J14+'[2]附表1-2部门收入总表'!J14+'[3]附表1-2部门收入总表'!J14+'[4]附表1-2部门收入总表'!J14+'[5]附表1-2部门收入总表'!J14+'[6]附表1-2部门收入总表'!J14)</f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7">
        <v>0</v>
      </c>
    </row>
    <row r="15" spans="1:18" ht="24" customHeight="1">
      <c r="A15" s="103" t="s">
        <v>77</v>
      </c>
      <c r="B15" s="103" t="s">
        <v>73</v>
      </c>
      <c r="C15" s="103" t="s">
        <v>83</v>
      </c>
      <c r="D15" s="104" t="s">
        <v>69</v>
      </c>
      <c r="E15" s="105" t="s">
        <v>84</v>
      </c>
      <c r="F15" s="106">
        <v>257</v>
      </c>
      <c r="G15" s="107">
        <v>257</v>
      </c>
      <c r="H15" s="108">
        <v>257</v>
      </c>
      <c r="I15" s="106">
        <v>0</v>
      </c>
      <c r="J15" s="107">
        <f>SUM('[1]附表1-2部门收入总表'!J15+'[2]附表1-2部门收入总表'!J15+'[3]附表1-2部门收入总表'!J15+'[4]附表1-2部门收入总表'!J15+'[5]附表1-2部门收入总表'!J15+'[6]附表1-2部门收入总表'!J15)</f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7">
        <v>0</v>
      </c>
    </row>
    <row r="16" spans="1:18" ht="24" customHeight="1">
      <c r="A16" s="103" t="s">
        <v>85</v>
      </c>
      <c r="B16" s="103" t="s">
        <v>79</v>
      </c>
      <c r="C16" s="103" t="s">
        <v>73</v>
      </c>
      <c r="D16" s="104" t="s">
        <v>69</v>
      </c>
      <c r="E16" s="105" t="s">
        <v>86</v>
      </c>
      <c r="F16" s="106">
        <v>61.06</v>
      </c>
      <c r="G16" s="107">
        <v>61.06</v>
      </c>
      <c r="H16" s="108">
        <v>61.06</v>
      </c>
      <c r="I16" s="106">
        <v>0</v>
      </c>
      <c r="J16" s="107">
        <f>SUM('[1]附表1-2部门收入总表'!J16+'[2]附表1-2部门收入总表'!J16+'[3]附表1-2部门收入总表'!J16+'[4]附表1-2部门收入总表'!J16+'[5]附表1-2部门收入总表'!J16+'[6]附表1-2部门收入总表'!J16)</f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7">
        <v>0</v>
      </c>
    </row>
  </sheetData>
  <sheetProtection formatCells="0" formatColumns="0" formatRows="0"/>
  <mergeCells count="15">
    <mergeCell ref="N4:N5"/>
    <mergeCell ref="O4:O5"/>
    <mergeCell ref="P4:P5"/>
    <mergeCell ref="Q4:Q5"/>
    <mergeCell ref="R4:R5"/>
    <mergeCell ref="A2:R2"/>
    <mergeCell ref="A4:C4"/>
    <mergeCell ref="G4:I4"/>
    <mergeCell ref="D4:D5"/>
    <mergeCell ref="E4:E5"/>
    <mergeCell ref="F4:F5"/>
    <mergeCell ref="J4:J5"/>
    <mergeCell ref="K4:K5"/>
    <mergeCell ref="L4:L5"/>
    <mergeCell ref="M4:M5"/>
  </mergeCells>
  <printOptions horizontalCentered="1"/>
  <pageMargins left="0.59" right="0.39" top="0.47" bottom="0.47" header="0.51" footer="0.24"/>
  <pageSetup fitToHeight="1" fitToWidth="1" horizontalDpi="1200" verticalDpi="1200" orientation="landscape" paperSize="9" scale="64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F10" sqref="F10:F17"/>
    </sheetView>
  </sheetViews>
  <sheetFormatPr defaultColWidth="6.875" defaultRowHeight="18.75" customHeight="1"/>
  <cols>
    <col min="1" max="3" width="4.25390625" style="78" customWidth="1"/>
    <col min="4" max="4" width="12.75390625" style="78" customWidth="1"/>
    <col min="5" max="5" width="32.125" style="79" customWidth="1"/>
    <col min="6" max="6" width="10.375" style="80" customWidth="1"/>
    <col min="7" max="238" width="6.875" style="81" customWidth="1"/>
    <col min="239" max="16384" width="6.875" style="81" customWidth="1"/>
  </cols>
  <sheetData>
    <row r="1" spans="1:6" ht="24.75" customHeight="1">
      <c r="A1" s="82"/>
      <c r="B1" s="82"/>
      <c r="C1" s="82"/>
      <c r="D1" s="82"/>
      <c r="E1" s="82"/>
      <c r="F1" s="82" t="s">
        <v>87</v>
      </c>
    </row>
    <row r="2" spans="1:6" ht="24.75" customHeight="1">
      <c r="A2" s="127" t="s">
        <v>88</v>
      </c>
      <c r="B2" s="127"/>
      <c r="C2" s="127"/>
      <c r="D2" s="127"/>
      <c r="E2" s="127"/>
      <c r="F2" s="127"/>
    </row>
    <row r="3" spans="1:6" s="76" customFormat="1" ht="24.75" customHeight="1">
      <c r="A3" s="81"/>
      <c r="B3" s="83"/>
      <c r="C3" s="83"/>
      <c r="D3" s="82"/>
      <c r="E3" s="82"/>
      <c r="F3" s="82" t="s">
        <v>43</v>
      </c>
    </row>
    <row r="4" spans="1:6" s="76" customFormat="1" ht="24.75" customHeight="1">
      <c r="A4" s="84" t="s">
        <v>44</v>
      </c>
      <c r="B4" s="84"/>
      <c r="C4" s="85"/>
      <c r="D4" s="129" t="s">
        <v>45</v>
      </c>
      <c r="E4" s="130" t="s">
        <v>89</v>
      </c>
      <c r="F4" s="131" t="s">
        <v>47</v>
      </c>
    </row>
    <row r="5" spans="1:6" s="76" customFormat="1" ht="24.75" customHeight="1">
      <c r="A5" s="128" t="s">
        <v>58</v>
      </c>
      <c r="B5" s="129" t="s">
        <v>59</v>
      </c>
      <c r="C5" s="129" t="s">
        <v>60</v>
      </c>
      <c r="D5" s="129"/>
      <c r="E5" s="130"/>
      <c r="F5" s="131"/>
    </row>
    <row r="6" spans="1:6" ht="30.75" customHeight="1">
      <c r="A6" s="128"/>
      <c r="B6" s="129"/>
      <c r="C6" s="129"/>
      <c r="D6" s="129"/>
      <c r="E6" s="130"/>
      <c r="F6" s="131"/>
    </row>
    <row r="7" spans="1:6" ht="24.75" customHeight="1">
      <c r="A7" s="86" t="s">
        <v>64</v>
      </c>
      <c r="B7" s="86" t="s">
        <v>64</v>
      </c>
      <c r="C7" s="86" t="s">
        <v>64</v>
      </c>
      <c r="D7" s="86" t="s">
        <v>64</v>
      </c>
      <c r="E7" s="86" t="s">
        <v>64</v>
      </c>
      <c r="F7" s="86">
        <v>1</v>
      </c>
    </row>
    <row r="8" spans="1:6" s="77" customFormat="1" ht="24.75" customHeight="1">
      <c r="A8" s="87"/>
      <c r="B8" s="87"/>
      <c r="C8" s="87"/>
      <c r="D8" s="88"/>
      <c r="E8" s="89" t="s">
        <v>61</v>
      </c>
      <c r="F8" s="90">
        <f>F9</f>
        <v>4609.030000000001</v>
      </c>
    </row>
    <row r="9" spans="1:6" ht="24.75" customHeight="1">
      <c r="A9" s="87"/>
      <c r="B9" s="87"/>
      <c r="C9" s="87"/>
      <c r="D9" s="88" t="s">
        <v>65</v>
      </c>
      <c r="E9" s="89" t="s">
        <v>66</v>
      </c>
      <c r="F9" s="90">
        <f>SUM(F10:F17)</f>
        <v>4609.030000000001</v>
      </c>
    </row>
    <row r="10" spans="1:6" ht="24.75" customHeight="1">
      <c r="A10" s="87" t="s">
        <v>67</v>
      </c>
      <c r="B10" s="87" t="s">
        <v>68</v>
      </c>
      <c r="C10" s="87" t="s">
        <v>68</v>
      </c>
      <c r="D10" s="88" t="s">
        <v>69</v>
      </c>
      <c r="E10" s="89" t="s">
        <v>70</v>
      </c>
      <c r="F10" s="90">
        <v>369.29</v>
      </c>
    </row>
    <row r="11" spans="1:6" ht="24.75" customHeight="1">
      <c r="A11" s="87" t="s">
        <v>71</v>
      </c>
      <c r="B11" s="87" t="s">
        <v>72</v>
      </c>
      <c r="C11" s="87" t="s">
        <v>73</v>
      </c>
      <c r="D11" s="88" t="s">
        <v>69</v>
      </c>
      <c r="E11" s="89" t="s">
        <v>74</v>
      </c>
      <c r="F11" s="90">
        <v>301.57</v>
      </c>
    </row>
    <row r="12" spans="1:9" ht="24.75" customHeight="1">
      <c r="A12" s="87" t="s">
        <v>71</v>
      </c>
      <c r="B12" s="87" t="s">
        <v>72</v>
      </c>
      <c r="C12" s="87" t="s">
        <v>75</v>
      </c>
      <c r="D12" s="88" t="s">
        <v>69</v>
      </c>
      <c r="E12" s="89" t="s">
        <v>76</v>
      </c>
      <c r="F12" s="90">
        <v>2315.52</v>
      </c>
      <c r="G12" s="77"/>
      <c r="H12" s="77"/>
      <c r="I12" s="77"/>
    </row>
    <row r="13" spans="1:6" ht="24.75" customHeight="1">
      <c r="A13" s="87" t="s">
        <v>77</v>
      </c>
      <c r="B13" s="87" t="s">
        <v>73</v>
      </c>
      <c r="C13" s="87" t="s">
        <v>73</v>
      </c>
      <c r="D13" s="88" t="s">
        <v>69</v>
      </c>
      <c r="E13" s="89" t="s">
        <v>78</v>
      </c>
      <c r="F13" s="90">
        <v>1214.59</v>
      </c>
    </row>
    <row r="14" spans="1:6" ht="24.75" customHeight="1">
      <c r="A14" s="87" t="s">
        <v>77</v>
      </c>
      <c r="B14" s="87" t="s">
        <v>73</v>
      </c>
      <c r="C14" s="87" t="s">
        <v>79</v>
      </c>
      <c r="D14" s="88" t="s">
        <v>69</v>
      </c>
      <c r="E14" s="89" t="s">
        <v>80</v>
      </c>
      <c r="F14" s="90">
        <v>80</v>
      </c>
    </row>
    <row r="15" spans="1:6" ht="24.75" customHeight="1">
      <c r="A15" s="87" t="s">
        <v>77</v>
      </c>
      <c r="B15" s="87" t="s">
        <v>73</v>
      </c>
      <c r="C15" s="87" t="s">
        <v>81</v>
      </c>
      <c r="D15" s="88" t="s">
        <v>69</v>
      </c>
      <c r="E15" s="89" t="s">
        <v>82</v>
      </c>
      <c r="F15" s="90">
        <v>10</v>
      </c>
    </row>
    <row r="16" spans="1:6" ht="24.75" customHeight="1">
      <c r="A16" s="87" t="s">
        <v>77</v>
      </c>
      <c r="B16" s="87" t="s">
        <v>73</v>
      </c>
      <c r="C16" s="87" t="s">
        <v>83</v>
      </c>
      <c r="D16" s="88" t="s">
        <v>69</v>
      </c>
      <c r="E16" s="89" t="s">
        <v>84</v>
      </c>
      <c r="F16" s="90">
        <v>257</v>
      </c>
    </row>
    <row r="17" spans="1:6" ht="24.75" customHeight="1">
      <c r="A17" s="87" t="s">
        <v>85</v>
      </c>
      <c r="B17" s="87" t="s">
        <v>79</v>
      </c>
      <c r="C17" s="87" t="s">
        <v>73</v>
      </c>
      <c r="D17" s="88" t="s">
        <v>69</v>
      </c>
      <c r="E17" s="89" t="s">
        <v>86</v>
      </c>
      <c r="F17" s="90">
        <v>61.06</v>
      </c>
    </row>
  </sheetData>
  <sheetProtection formatCells="0" formatColumns="0" formatRows="0"/>
  <mergeCells count="7">
    <mergeCell ref="A2:F2"/>
    <mergeCell ref="A5:A6"/>
    <mergeCell ref="B5:B6"/>
    <mergeCell ref="C5:C6"/>
    <mergeCell ref="D4:D6"/>
    <mergeCell ref="E4:E6"/>
    <mergeCell ref="F4:F6"/>
  </mergeCells>
  <printOptions horizontalCentered="1"/>
  <pageMargins left="0.59" right="0.39" top="0.47" bottom="0.47" header="0.51" footer="0.24"/>
  <pageSetup horizontalDpi="1200" verticalDpi="1200" orientation="portrait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D6" sqref="D6:D27"/>
    </sheetView>
  </sheetViews>
  <sheetFormatPr defaultColWidth="6.875" defaultRowHeight="19.5" customHeight="1"/>
  <cols>
    <col min="1" max="1" width="38.75390625" style="56" customWidth="1"/>
    <col min="2" max="2" width="28.875" style="56" customWidth="1"/>
    <col min="3" max="3" width="38.75390625" style="56" customWidth="1"/>
    <col min="4" max="4" width="28.875" style="56" customWidth="1"/>
    <col min="5" max="16384" width="6.875" style="56" customWidth="1"/>
  </cols>
  <sheetData>
    <row r="1" spans="1:4" ht="19.5" customHeight="1">
      <c r="A1" s="56" t="s">
        <v>0</v>
      </c>
      <c r="D1" s="57" t="s">
        <v>90</v>
      </c>
    </row>
    <row r="2" spans="1:4" ht="19.5" customHeight="1">
      <c r="A2" s="58" t="s">
        <v>91</v>
      </c>
      <c r="B2" s="58"/>
      <c r="C2" s="58"/>
      <c r="D2" s="58"/>
    </row>
    <row r="3" spans="1:4" s="54" customFormat="1" ht="19.5" customHeight="1">
      <c r="A3" s="56"/>
      <c r="D3" s="57" t="s">
        <v>3</v>
      </c>
    </row>
    <row r="4" spans="1:4" ht="24.75" customHeight="1">
      <c r="A4" s="59" t="s">
        <v>4</v>
      </c>
      <c r="B4" s="59"/>
      <c r="C4" s="59" t="s">
        <v>5</v>
      </c>
      <c r="D4" s="59"/>
    </row>
    <row r="5" spans="1:4" ht="24.75" customHeight="1">
      <c r="A5" s="60" t="s">
        <v>6</v>
      </c>
      <c r="B5" s="61" t="s">
        <v>7</v>
      </c>
      <c r="C5" s="60" t="s">
        <v>6</v>
      </c>
      <c r="D5" s="61" t="s">
        <v>7</v>
      </c>
    </row>
    <row r="6" spans="1:4" s="55" customFormat="1" ht="21" customHeight="1">
      <c r="A6" s="62" t="s">
        <v>8</v>
      </c>
      <c r="B6" s="63">
        <v>4609.030000000001</v>
      </c>
      <c r="C6" s="64" t="s">
        <v>92</v>
      </c>
      <c r="D6" s="65">
        <v>0</v>
      </c>
    </row>
    <row r="7" spans="1:4" s="55" customFormat="1" ht="21" customHeight="1">
      <c r="A7" s="62" t="s">
        <v>10</v>
      </c>
      <c r="B7" s="63">
        <v>4559.030000000001</v>
      </c>
      <c r="C7" s="64" t="s">
        <v>93</v>
      </c>
      <c r="D7" s="65">
        <v>0</v>
      </c>
    </row>
    <row r="8" spans="1:4" s="55" customFormat="1" ht="21" customHeight="1">
      <c r="A8" s="62" t="s">
        <v>12</v>
      </c>
      <c r="B8" s="63">
        <v>50</v>
      </c>
      <c r="C8" s="64" t="s">
        <v>94</v>
      </c>
      <c r="D8" s="65">
        <v>0</v>
      </c>
    </row>
    <row r="9" spans="1:4" s="55" customFormat="1" ht="21" customHeight="1">
      <c r="A9" s="27"/>
      <c r="B9" s="63">
        <v>0</v>
      </c>
      <c r="C9" s="64" t="s">
        <v>95</v>
      </c>
      <c r="D9" s="65">
        <v>0</v>
      </c>
    </row>
    <row r="10" spans="1:4" s="55" customFormat="1" ht="21" customHeight="1">
      <c r="A10" s="27"/>
      <c r="B10" s="63">
        <v>0</v>
      </c>
      <c r="C10" s="64" t="s">
        <v>96</v>
      </c>
      <c r="D10" s="65">
        <v>0</v>
      </c>
    </row>
    <row r="11" spans="1:4" s="55" customFormat="1" ht="21" customHeight="1">
      <c r="A11" s="27"/>
      <c r="B11" s="63">
        <v>0</v>
      </c>
      <c r="C11" s="64" t="s">
        <v>97</v>
      </c>
      <c r="D11" s="65">
        <v>0</v>
      </c>
    </row>
    <row r="12" spans="1:4" s="55" customFormat="1" ht="21" customHeight="1">
      <c r="A12" s="27"/>
      <c r="B12" s="63">
        <v>0</v>
      </c>
      <c r="C12" s="64" t="s">
        <v>98</v>
      </c>
      <c r="D12" s="65">
        <v>369.29</v>
      </c>
    </row>
    <row r="13" spans="1:4" s="55" customFormat="1" ht="21" customHeight="1">
      <c r="A13" s="27"/>
      <c r="B13" s="63">
        <v>0</v>
      </c>
      <c r="C13" s="66" t="s">
        <v>99</v>
      </c>
      <c r="D13" s="65">
        <v>337.19</v>
      </c>
    </row>
    <row r="14" spans="1:4" s="55" customFormat="1" ht="21" customHeight="1">
      <c r="A14" s="27"/>
      <c r="B14" s="63">
        <v>0</v>
      </c>
      <c r="C14" s="64" t="s">
        <v>100</v>
      </c>
      <c r="D14" s="65">
        <v>0</v>
      </c>
    </row>
    <row r="15" spans="1:4" s="55" customFormat="1" ht="21" customHeight="1">
      <c r="A15" s="27"/>
      <c r="B15" s="63">
        <v>0</v>
      </c>
      <c r="C15" s="67" t="s">
        <v>101</v>
      </c>
      <c r="D15" s="65">
        <v>0</v>
      </c>
    </row>
    <row r="16" spans="1:4" s="55" customFormat="1" ht="19.5" customHeight="1">
      <c r="A16" s="27"/>
      <c r="B16" s="63">
        <v>0</v>
      </c>
      <c r="C16" s="67" t="s">
        <v>102</v>
      </c>
      <c r="D16" s="65">
        <v>0</v>
      </c>
    </row>
    <row r="17" spans="1:4" s="55" customFormat="1" ht="21" customHeight="1">
      <c r="A17" s="27"/>
      <c r="B17" s="63">
        <v>0</v>
      </c>
      <c r="C17" s="67" t="s">
        <v>103</v>
      </c>
      <c r="D17" s="65">
        <v>3670.99</v>
      </c>
    </row>
    <row r="18" spans="1:4" s="55" customFormat="1" ht="21" customHeight="1">
      <c r="A18" s="27"/>
      <c r="B18" s="63">
        <v>0</v>
      </c>
      <c r="C18" s="67" t="s">
        <v>104</v>
      </c>
      <c r="D18" s="65">
        <v>0</v>
      </c>
    </row>
    <row r="19" spans="1:4" s="55" customFormat="1" ht="21" customHeight="1">
      <c r="A19" s="27"/>
      <c r="B19" s="63">
        <v>0</v>
      </c>
      <c r="C19" s="67" t="s">
        <v>105</v>
      </c>
      <c r="D19" s="65">
        <v>0</v>
      </c>
    </row>
    <row r="20" spans="1:4" s="55" customFormat="1" ht="21" customHeight="1">
      <c r="A20" s="27"/>
      <c r="B20" s="63">
        <v>0</v>
      </c>
      <c r="C20" s="68" t="s">
        <v>106</v>
      </c>
      <c r="D20" s="65">
        <v>0</v>
      </c>
    </row>
    <row r="21" spans="1:4" s="55" customFormat="1" ht="21" customHeight="1">
      <c r="A21" s="27"/>
      <c r="B21" s="63">
        <v>0</v>
      </c>
      <c r="C21" s="55" t="s">
        <v>107</v>
      </c>
      <c r="D21" s="65">
        <v>231.56</v>
      </c>
    </row>
    <row r="22" spans="1:4" s="55" customFormat="1" ht="21" customHeight="1">
      <c r="A22" s="27"/>
      <c r="B22" s="63">
        <v>0</v>
      </c>
      <c r="C22" s="64" t="s">
        <v>108</v>
      </c>
      <c r="D22" s="65">
        <v>0</v>
      </c>
    </row>
    <row r="23" spans="1:4" s="55" customFormat="1" ht="21" customHeight="1">
      <c r="A23" s="27"/>
      <c r="B23" s="63">
        <v>0</v>
      </c>
      <c r="C23" s="64" t="s">
        <v>109</v>
      </c>
      <c r="D23" s="65">
        <v>0</v>
      </c>
    </row>
    <row r="24" spans="1:4" s="55" customFormat="1" ht="21" customHeight="1">
      <c r="A24" s="27"/>
      <c r="B24" s="63">
        <v>0</v>
      </c>
      <c r="C24" s="64" t="s">
        <v>110</v>
      </c>
      <c r="D24" s="65">
        <v>0</v>
      </c>
    </row>
    <row r="25" spans="1:4" s="55" customFormat="1" ht="21" customHeight="1">
      <c r="A25" s="69"/>
      <c r="B25" s="63">
        <v>0</v>
      </c>
      <c r="C25" s="68" t="s">
        <v>111</v>
      </c>
      <c r="D25" s="65">
        <v>0</v>
      </c>
    </row>
    <row r="26" spans="1:4" ht="21" customHeight="1">
      <c r="A26" s="70"/>
      <c r="B26" s="63">
        <v>0</v>
      </c>
      <c r="C26" s="68"/>
      <c r="D26" s="65">
        <v>0</v>
      </c>
    </row>
    <row r="27" spans="1:4" s="55" customFormat="1" ht="23.25" customHeight="1">
      <c r="A27" s="71" t="s">
        <v>39</v>
      </c>
      <c r="B27" s="72">
        <v>4609.030000000001</v>
      </c>
      <c r="C27" s="73" t="s">
        <v>40</v>
      </c>
      <c r="D27" s="74">
        <v>4609.030000000001</v>
      </c>
    </row>
    <row r="28" ht="19.5" customHeight="1">
      <c r="A28" s="75"/>
    </row>
    <row r="29" ht="19.5" customHeight="1">
      <c r="A29" s="75"/>
    </row>
    <row r="30" ht="19.5" customHeight="1">
      <c r="A30" s="75"/>
    </row>
    <row r="33" ht="19.5" customHeight="1">
      <c r="H33" s="55"/>
    </row>
  </sheetData>
  <sheetProtection formatCells="0" formatColumns="0" formatRows="0"/>
  <printOptions horizontalCentered="1"/>
  <pageMargins left="0.59" right="0.26" top="0.43" bottom="0.47" header="0.49" footer="0.24"/>
  <pageSetup fitToHeight="1" fitToWidth="1" horizontalDpi="1200" verticalDpi="1200" orientation="landscape" paperSize="9" scale="95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zoomScalePageLayoutView="0" workbookViewId="0" topLeftCell="A1">
      <selection activeCell="F10" sqref="F10:H17"/>
    </sheetView>
  </sheetViews>
  <sheetFormatPr defaultColWidth="8.00390625" defaultRowHeight="18.75" customHeight="1"/>
  <cols>
    <col min="1" max="1" width="4.25390625" style="35" customWidth="1"/>
    <col min="2" max="3" width="4.25390625" style="36" customWidth="1"/>
    <col min="4" max="4" width="9.25390625" style="37" customWidth="1"/>
    <col min="5" max="5" width="28.00390625" style="38" customWidth="1"/>
    <col min="6" max="6" width="11.25390625" style="39" customWidth="1"/>
    <col min="7" max="8" width="10.00390625" style="39" customWidth="1"/>
    <col min="9" max="16384" width="8.00390625" style="40" customWidth="1"/>
  </cols>
  <sheetData>
    <row r="1" spans="1:8" ht="23.25" customHeight="1">
      <c r="A1" s="41"/>
      <c r="B1" s="41"/>
      <c r="C1" s="41"/>
      <c r="D1" s="41"/>
      <c r="E1" s="41"/>
      <c r="F1" s="41"/>
      <c r="G1" s="41"/>
      <c r="H1" s="41" t="s">
        <v>112</v>
      </c>
    </row>
    <row r="2" spans="1:8" ht="23.25" customHeight="1">
      <c r="A2" s="132" t="s">
        <v>113</v>
      </c>
      <c r="B2" s="132"/>
      <c r="C2" s="132"/>
      <c r="D2" s="132"/>
      <c r="E2" s="132"/>
      <c r="F2" s="132"/>
      <c r="G2" s="132"/>
      <c r="H2" s="132"/>
    </row>
    <row r="3" spans="1:8" s="33" customFormat="1" ht="23.25" customHeight="1">
      <c r="A3" s="42"/>
      <c r="B3" s="43"/>
      <c r="C3" s="44"/>
      <c r="D3" s="41"/>
      <c r="E3" s="41"/>
      <c r="F3" s="41"/>
      <c r="G3" s="41"/>
      <c r="H3" s="41" t="s">
        <v>3</v>
      </c>
    </row>
    <row r="4" spans="1:8" s="33" customFormat="1" ht="23.25" customHeight="1">
      <c r="A4" s="45" t="s">
        <v>44</v>
      </c>
      <c r="B4" s="45"/>
      <c r="C4" s="45"/>
      <c r="D4" s="134" t="s">
        <v>45</v>
      </c>
      <c r="E4" s="135" t="s">
        <v>114</v>
      </c>
      <c r="F4" s="136" t="s">
        <v>115</v>
      </c>
      <c r="G4" s="137" t="s">
        <v>116</v>
      </c>
      <c r="H4" s="140" t="s">
        <v>117</v>
      </c>
    </row>
    <row r="5" spans="1:8" s="33" customFormat="1" ht="23.25" customHeight="1">
      <c r="A5" s="133" t="s">
        <v>58</v>
      </c>
      <c r="B5" s="133" t="s">
        <v>59</v>
      </c>
      <c r="C5" s="133" t="s">
        <v>60</v>
      </c>
      <c r="D5" s="134"/>
      <c r="E5" s="135"/>
      <c r="F5" s="136"/>
      <c r="G5" s="138"/>
      <c r="H5" s="141"/>
    </row>
    <row r="6" spans="1:8" ht="31.5" customHeight="1">
      <c r="A6" s="133"/>
      <c r="B6" s="133"/>
      <c r="C6" s="133"/>
      <c r="D6" s="134"/>
      <c r="E6" s="135"/>
      <c r="F6" s="136"/>
      <c r="G6" s="139"/>
      <c r="H6" s="142"/>
    </row>
    <row r="7" spans="1:8" ht="23.25" customHeight="1">
      <c r="A7" s="46" t="s">
        <v>64</v>
      </c>
      <c r="B7" s="46" t="s">
        <v>64</v>
      </c>
      <c r="C7" s="46" t="s">
        <v>64</v>
      </c>
      <c r="D7" s="46" t="s">
        <v>64</v>
      </c>
      <c r="E7" s="47" t="s">
        <v>64</v>
      </c>
      <c r="F7" s="46">
        <v>1</v>
      </c>
      <c r="G7" s="46">
        <v>2</v>
      </c>
      <c r="H7" s="46">
        <v>6</v>
      </c>
    </row>
    <row r="8" spans="1:8" s="34" customFormat="1" ht="23.25" customHeight="1">
      <c r="A8" s="48"/>
      <c r="B8" s="48"/>
      <c r="C8" s="48"/>
      <c r="D8" s="49"/>
      <c r="E8" s="50" t="s">
        <v>61</v>
      </c>
      <c r="F8" s="51">
        <f>F9</f>
        <v>4609.030000000001</v>
      </c>
      <c r="G8" s="52">
        <f>G9</f>
        <v>4262.030000000001</v>
      </c>
      <c r="H8" s="51">
        <f>H9</f>
        <v>347</v>
      </c>
    </row>
    <row r="9" spans="1:8" ht="23.25" customHeight="1">
      <c r="A9" s="48"/>
      <c r="B9" s="48"/>
      <c r="C9" s="48"/>
      <c r="D9" s="49" t="s">
        <v>65</v>
      </c>
      <c r="E9" s="50" t="s">
        <v>66</v>
      </c>
      <c r="F9" s="51">
        <f>SUM(F10:F17)</f>
        <v>4609.030000000001</v>
      </c>
      <c r="G9" s="52">
        <f>SUM(G10:G17)</f>
        <v>4262.030000000001</v>
      </c>
      <c r="H9" s="51">
        <f>SUM(H10:H17)</f>
        <v>347</v>
      </c>
    </row>
    <row r="10" spans="1:8" ht="23.25" customHeight="1">
      <c r="A10" s="48" t="s">
        <v>67</v>
      </c>
      <c r="B10" s="48" t="s">
        <v>68</v>
      </c>
      <c r="C10" s="48" t="s">
        <v>68</v>
      </c>
      <c r="D10" s="49" t="s">
        <v>69</v>
      </c>
      <c r="E10" s="50" t="s">
        <v>70</v>
      </c>
      <c r="F10" s="51">
        <v>369.29</v>
      </c>
      <c r="G10" s="52">
        <v>369.29</v>
      </c>
      <c r="H10" s="51">
        <v>0</v>
      </c>
    </row>
    <row r="11" spans="1:8" ht="23.25" customHeight="1">
      <c r="A11" s="48" t="s">
        <v>71</v>
      </c>
      <c r="B11" s="48" t="s">
        <v>72</v>
      </c>
      <c r="C11" s="48" t="s">
        <v>73</v>
      </c>
      <c r="D11" s="49" t="s">
        <v>69</v>
      </c>
      <c r="E11" s="50" t="s">
        <v>74</v>
      </c>
      <c r="F11" s="51">
        <v>301.57</v>
      </c>
      <c r="G11" s="52">
        <v>301.57</v>
      </c>
      <c r="H11" s="51">
        <v>0</v>
      </c>
    </row>
    <row r="12" spans="1:8" ht="23.25" customHeight="1">
      <c r="A12" s="48" t="s">
        <v>71</v>
      </c>
      <c r="B12" s="48" t="s">
        <v>72</v>
      </c>
      <c r="C12" s="48" t="s">
        <v>75</v>
      </c>
      <c r="D12" s="49" t="s">
        <v>69</v>
      </c>
      <c r="E12" s="50" t="s">
        <v>76</v>
      </c>
      <c r="F12" s="51">
        <v>2315.52</v>
      </c>
      <c r="G12" s="52">
        <v>2315.52</v>
      </c>
      <c r="H12" s="51">
        <v>0</v>
      </c>
    </row>
    <row r="13" spans="1:8" ht="23.25" customHeight="1">
      <c r="A13" s="48" t="s">
        <v>77</v>
      </c>
      <c r="B13" s="48" t="s">
        <v>73</v>
      </c>
      <c r="C13" s="48" t="s">
        <v>73</v>
      </c>
      <c r="D13" s="49" t="s">
        <v>69</v>
      </c>
      <c r="E13" s="50" t="s">
        <v>78</v>
      </c>
      <c r="F13" s="51">
        <v>1214.59</v>
      </c>
      <c r="G13" s="52">
        <v>1214.59</v>
      </c>
      <c r="H13" s="51">
        <v>0</v>
      </c>
    </row>
    <row r="14" spans="1:8" ht="23.25" customHeight="1">
      <c r="A14" s="48" t="s">
        <v>77</v>
      </c>
      <c r="B14" s="48" t="s">
        <v>73</v>
      </c>
      <c r="C14" s="48" t="s">
        <v>79</v>
      </c>
      <c r="D14" s="49" t="s">
        <v>69</v>
      </c>
      <c r="E14" s="50" t="s">
        <v>80</v>
      </c>
      <c r="F14" s="51">
        <v>80</v>
      </c>
      <c r="G14" s="52">
        <v>0</v>
      </c>
      <c r="H14" s="51">
        <v>80</v>
      </c>
    </row>
    <row r="15" spans="1:8" ht="23.25" customHeight="1">
      <c r="A15" s="48" t="s">
        <v>77</v>
      </c>
      <c r="B15" s="48" t="s">
        <v>73</v>
      </c>
      <c r="C15" s="48" t="s">
        <v>81</v>
      </c>
      <c r="D15" s="49" t="s">
        <v>69</v>
      </c>
      <c r="E15" s="50" t="s">
        <v>82</v>
      </c>
      <c r="F15" s="51">
        <v>10</v>
      </c>
      <c r="G15" s="52">
        <v>0</v>
      </c>
      <c r="H15" s="51">
        <v>10</v>
      </c>
    </row>
    <row r="16" spans="1:8" ht="23.25" customHeight="1">
      <c r="A16" s="48" t="s">
        <v>77</v>
      </c>
      <c r="B16" s="48" t="s">
        <v>73</v>
      </c>
      <c r="C16" s="48" t="s">
        <v>83</v>
      </c>
      <c r="D16" s="49" t="s">
        <v>69</v>
      </c>
      <c r="E16" s="50" t="s">
        <v>84</v>
      </c>
      <c r="F16" s="51">
        <v>257</v>
      </c>
      <c r="G16" s="52">
        <v>0</v>
      </c>
      <c r="H16" s="51">
        <v>257</v>
      </c>
    </row>
    <row r="17" spans="1:8" ht="23.25" customHeight="1">
      <c r="A17" s="48" t="s">
        <v>85</v>
      </c>
      <c r="B17" s="48" t="s">
        <v>79</v>
      </c>
      <c r="C17" s="48" t="s">
        <v>73</v>
      </c>
      <c r="D17" s="49" t="s">
        <v>69</v>
      </c>
      <c r="E17" s="50" t="s">
        <v>86</v>
      </c>
      <c r="F17" s="51">
        <v>61.06</v>
      </c>
      <c r="G17" s="52">
        <v>61.06</v>
      </c>
      <c r="H17" s="51">
        <v>0</v>
      </c>
    </row>
    <row r="18" ht="18.75" customHeight="1">
      <c r="E18" s="53"/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59" right="0.39" top="0.47" bottom="0.47" header="0.51" footer="0.24"/>
  <pageSetup horizontalDpi="1200" verticalDpi="1200" orientation="portrait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Zeros="0" zoomScalePageLayoutView="0" workbookViewId="0" topLeftCell="A31">
      <selection activeCell="C13" sqref="C13"/>
    </sheetView>
  </sheetViews>
  <sheetFormatPr defaultColWidth="8.75390625" defaultRowHeight="22.5" customHeight="1"/>
  <cols>
    <col min="1" max="1" width="16.25390625" style="29" customWidth="1"/>
    <col min="2" max="2" width="25.125" style="29" customWidth="1"/>
    <col min="3" max="3" width="29.875" style="29" customWidth="1"/>
    <col min="4" max="32" width="9.00390625" style="29" bestFit="1" customWidth="1"/>
    <col min="33" max="16384" width="8.75390625" style="29" customWidth="1"/>
  </cols>
  <sheetData>
    <row r="1" ht="12.75" customHeight="1">
      <c r="C1" s="24" t="s">
        <v>118</v>
      </c>
    </row>
    <row r="2" spans="1:3" ht="22.5" customHeight="1">
      <c r="A2" s="143" t="s">
        <v>119</v>
      </c>
      <c r="B2" s="143"/>
      <c r="C2" s="143"/>
    </row>
    <row r="3" ht="15" customHeight="1">
      <c r="C3" s="24" t="s">
        <v>3</v>
      </c>
    </row>
    <row r="4" spans="1:3" ht="18.75" customHeight="1">
      <c r="A4" s="144" t="s">
        <v>120</v>
      </c>
      <c r="B4" s="145"/>
      <c r="C4" s="30" t="s">
        <v>121</v>
      </c>
    </row>
    <row r="5" spans="1:3" s="28" customFormat="1" ht="22.5" customHeight="1">
      <c r="A5" s="146" t="s">
        <v>47</v>
      </c>
      <c r="B5" s="147"/>
      <c r="C5" s="31">
        <v>4262.030000000001</v>
      </c>
    </row>
    <row r="6" spans="1:3" s="28" customFormat="1" ht="22.5" customHeight="1">
      <c r="A6" s="148" t="s">
        <v>122</v>
      </c>
      <c r="B6" s="32" t="s">
        <v>123</v>
      </c>
      <c r="C6" s="31">
        <v>3415.73</v>
      </c>
    </row>
    <row r="7" spans="1:3" s="28" customFormat="1" ht="22.5" customHeight="1">
      <c r="A7" s="149"/>
      <c r="B7" s="32" t="s">
        <v>124</v>
      </c>
      <c r="C7" s="31">
        <v>1121.5800000000002</v>
      </c>
    </row>
    <row r="8" spans="1:3" s="28" customFormat="1" ht="22.5" customHeight="1">
      <c r="A8" s="149"/>
      <c r="B8" s="32" t="s">
        <v>125</v>
      </c>
      <c r="C8" s="31">
        <v>194.51</v>
      </c>
    </row>
    <row r="9" spans="1:3" s="28" customFormat="1" ht="22.5" customHeight="1">
      <c r="A9" s="149"/>
      <c r="B9" s="32" t="s">
        <v>126</v>
      </c>
      <c r="C9" s="31">
        <v>153.85000000000002</v>
      </c>
    </row>
    <row r="10" spans="1:3" s="28" customFormat="1" ht="22.5" customHeight="1">
      <c r="A10" s="149"/>
      <c r="B10" s="32" t="s">
        <v>127</v>
      </c>
      <c r="C10" s="31">
        <v>589.44</v>
      </c>
    </row>
    <row r="11" spans="1:3" s="28" customFormat="1" ht="22.5" customHeight="1">
      <c r="A11" s="149"/>
      <c r="B11" s="32" t="s">
        <v>128</v>
      </c>
      <c r="C11" s="31">
        <v>369.29</v>
      </c>
    </row>
    <row r="12" spans="1:3" s="28" customFormat="1" ht="22.5" customHeight="1">
      <c r="A12" s="149"/>
      <c r="B12" s="32" t="s">
        <v>129</v>
      </c>
      <c r="C12" s="31">
        <v>147.72000000000003</v>
      </c>
    </row>
    <row r="13" spans="1:3" s="28" customFormat="1" ht="22.5" customHeight="1">
      <c r="A13" s="149"/>
      <c r="B13" s="32" t="s">
        <v>130</v>
      </c>
      <c r="C13" s="31">
        <v>35.62</v>
      </c>
    </row>
    <row r="14" spans="1:3" s="28" customFormat="1" ht="22.5" customHeight="1">
      <c r="A14" s="149"/>
      <c r="B14" s="32" t="s">
        <v>131</v>
      </c>
      <c r="C14" s="31">
        <v>231.56</v>
      </c>
    </row>
    <row r="15" spans="1:3" s="28" customFormat="1" ht="22.5" customHeight="1">
      <c r="A15" s="149"/>
      <c r="B15" s="32" t="s">
        <v>132</v>
      </c>
      <c r="C15" s="31">
        <v>153.85000000000002</v>
      </c>
    </row>
    <row r="16" spans="1:3" s="28" customFormat="1" ht="22.5" customHeight="1">
      <c r="A16" s="150"/>
      <c r="B16" s="32" t="s">
        <v>133</v>
      </c>
      <c r="C16" s="31">
        <v>418.31</v>
      </c>
    </row>
    <row r="17" spans="1:3" s="28" customFormat="1" ht="22.5" customHeight="1">
      <c r="A17" s="148" t="s">
        <v>134</v>
      </c>
      <c r="B17" s="32" t="s">
        <v>123</v>
      </c>
      <c r="C17" s="31">
        <v>483.34</v>
      </c>
    </row>
    <row r="18" spans="1:3" s="28" customFormat="1" ht="22.5" customHeight="1">
      <c r="A18" s="149"/>
      <c r="B18" s="32" t="s">
        <v>135</v>
      </c>
      <c r="C18" s="31">
        <v>48.2</v>
      </c>
    </row>
    <row r="19" spans="1:3" s="28" customFormat="1" ht="22.5" customHeight="1">
      <c r="A19" s="149"/>
      <c r="B19" s="32" t="s">
        <v>136</v>
      </c>
      <c r="C19" s="31">
        <v>23.8</v>
      </c>
    </row>
    <row r="20" spans="1:3" s="28" customFormat="1" ht="22.5" customHeight="1">
      <c r="A20" s="149"/>
      <c r="B20" s="32" t="s">
        <v>137</v>
      </c>
      <c r="C20" s="31">
        <v>1</v>
      </c>
    </row>
    <row r="21" spans="1:3" s="28" customFormat="1" ht="22.5" customHeight="1">
      <c r="A21" s="149"/>
      <c r="B21" s="32" t="s">
        <v>138</v>
      </c>
      <c r="C21" s="31">
        <v>0</v>
      </c>
    </row>
    <row r="22" spans="1:3" s="28" customFormat="1" ht="22.5" customHeight="1">
      <c r="A22" s="149"/>
      <c r="B22" s="32" t="s">
        <v>139</v>
      </c>
      <c r="C22" s="31">
        <v>6.94</v>
      </c>
    </row>
    <row r="23" spans="1:3" s="28" customFormat="1" ht="22.5" customHeight="1">
      <c r="A23" s="149"/>
      <c r="B23" s="32" t="s">
        <v>140</v>
      </c>
      <c r="C23" s="31">
        <v>26.86</v>
      </c>
    </row>
    <row r="24" spans="1:3" s="28" customFormat="1" ht="22.5" customHeight="1">
      <c r="A24" s="149"/>
      <c r="B24" s="32" t="s">
        <v>141</v>
      </c>
      <c r="C24" s="31">
        <v>0</v>
      </c>
    </row>
    <row r="25" spans="1:3" s="28" customFormat="1" ht="22.5" customHeight="1">
      <c r="A25" s="149"/>
      <c r="B25" s="32" t="s">
        <v>142</v>
      </c>
      <c r="C25" s="31">
        <v>0</v>
      </c>
    </row>
    <row r="26" spans="1:3" s="28" customFormat="1" ht="22.5" customHeight="1">
      <c r="A26" s="149"/>
      <c r="B26" s="32" t="s">
        <v>143</v>
      </c>
      <c r="C26" s="31">
        <v>34.5</v>
      </c>
    </row>
    <row r="27" spans="1:3" s="28" customFormat="1" ht="22.5" customHeight="1">
      <c r="A27" s="149"/>
      <c r="B27" s="32" t="s">
        <v>144</v>
      </c>
      <c r="C27" s="31">
        <v>40.56</v>
      </c>
    </row>
    <row r="28" spans="1:3" s="28" customFormat="1" ht="22.5" customHeight="1">
      <c r="A28" s="149"/>
      <c r="B28" s="32" t="s">
        <v>145</v>
      </c>
      <c r="C28" s="31">
        <v>0</v>
      </c>
    </row>
    <row r="29" spans="1:3" s="28" customFormat="1" ht="22.5" customHeight="1">
      <c r="A29" s="149"/>
      <c r="B29" s="32" t="s">
        <v>146</v>
      </c>
      <c r="C29" s="31">
        <v>3</v>
      </c>
    </row>
    <row r="30" spans="1:3" s="28" customFormat="1" ht="22.5" customHeight="1">
      <c r="A30" s="149"/>
      <c r="B30" s="32" t="s">
        <v>147</v>
      </c>
      <c r="C30" s="31">
        <v>1</v>
      </c>
    </row>
    <row r="31" spans="1:3" s="28" customFormat="1" ht="22.5" customHeight="1">
      <c r="A31" s="149"/>
      <c r="B31" s="32" t="s">
        <v>148</v>
      </c>
      <c r="C31" s="31">
        <v>23.27</v>
      </c>
    </row>
    <row r="32" spans="1:3" s="28" customFormat="1" ht="22.5" customHeight="1">
      <c r="A32" s="149"/>
      <c r="B32" s="32" t="s">
        <v>149</v>
      </c>
      <c r="C32" s="31">
        <v>28.31</v>
      </c>
    </row>
    <row r="33" spans="1:3" s="28" customFormat="1" ht="22.5" customHeight="1">
      <c r="A33" s="149"/>
      <c r="B33" s="32" t="s">
        <v>150</v>
      </c>
      <c r="C33" s="31">
        <v>20.5</v>
      </c>
    </row>
    <row r="34" spans="1:3" s="28" customFormat="1" ht="22.5" customHeight="1">
      <c r="A34" s="149"/>
      <c r="B34" s="32" t="s">
        <v>151</v>
      </c>
      <c r="C34" s="31">
        <v>0</v>
      </c>
    </row>
    <row r="35" spans="1:3" s="28" customFormat="1" ht="22.5" customHeight="1">
      <c r="A35" s="149"/>
      <c r="B35" s="32" t="s">
        <v>152</v>
      </c>
      <c r="C35" s="31">
        <v>0</v>
      </c>
    </row>
    <row r="36" spans="1:3" s="28" customFormat="1" ht="22.5" customHeight="1">
      <c r="A36" s="149"/>
      <c r="B36" s="32" t="s">
        <v>153</v>
      </c>
      <c r="C36" s="31">
        <v>0</v>
      </c>
    </row>
    <row r="37" spans="1:3" s="28" customFormat="1" ht="22.5" customHeight="1">
      <c r="A37" s="149"/>
      <c r="B37" s="32" t="s">
        <v>154</v>
      </c>
      <c r="C37" s="31">
        <v>1</v>
      </c>
    </row>
    <row r="38" spans="1:3" s="28" customFormat="1" ht="22.5" customHeight="1">
      <c r="A38" s="149"/>
      <c r="B38" s="32" t="s">
        <v>155</v>
      </c>
      <c r="C38" s="31">
        <v>0</v>
      </c>
    </row>
    <row r="39" spans="1:3" s="28" customFormat="1" ht="22.5" customHeight="1">
      <c r="A39" s="149"/>
      <c r="B39" s="32" t="s">
        <v>156</v>
      </c>
      <c r="C39" s="31">
        <v>87.54</v>
      </c>
    </row>
    <row r="40" spans="1:3" s="28" customFormat="1" ht="22.5" customHeight="1">
      <c r="A40" s="149"/>
      <c r="B40" s="32" t="s">
        <v>157</v>
      </c>
      <c r="C40" s="31">
        <v>7.5</v>
      </c>
    </row>
    <row r="41" spans="1:3" s="28" customFormat="1" ht="22.5" customHeight="1">
      <c r="A41" s="149"/>
      <c r="B41" s="32" t="s">
        <v>158</v>
      </c>
      <c r="C41" s="31">
        <v>28</v>
      </c>
    </row>
    <row r="42" spans="1:3" s="28" customFormat="1" ht="22.5" customHeight="1">
      <c r="A42" s="149"/>
      <c r="B42" s="32" t="s">
        <v>159</v>
      </c>
      <c r="C42" s="31">
        <v>63.86</v>
      </c>
    </row>
    <row r="43" spans="1:3" s="28" customFormat="1" ht="22.5" customHeight="1">
      <c r="A43" s="149"/>
      <c r="B43" s="32" t="s">
        <v>160</v>
      </c>
      <c r="C43" s="31">
        <v>0</v>
      </c>
    </row>
    <row r="44" spans="1:3" s="28" customFormat="1" ht="22.5" customHeight="1">
      <c r="A44" s="150"/>
      <c r="B44" s="32" t="s">
        <v>161</v>
      </c>
      <c r="C44" s="31">
        <v>37.5</v>
      </c>
    </row>
    <row r="45" spans="1:3" s="28" customFormat="1" ht="22.5" customHeight="1">
      <c r="A45" s="148" t="s">
        <v>162</v>
      </c>
      <c r="B45" s="32" t="s">
        <v>123</v>
      </c>
      <c r="C45" s="31">
        <v>362.96</v>
      </c>
    </row>
    <row r="46" spans="1:3" s="28" customFormat="1" ht="22.5" customHeight="1">
      <c r="A46" s="149"/>
      <c r="B46" s="32" t="s">
        <v>163</v>
      </c>
      <c r="C46" s="31">
        <v>0</v>
      </c>
    </row>
    <row r="47" spans="1:3" s="28" customFormat="1" ht="22.5" customHeight="1">
      <c r="A47" s="149"/>
      <c r="B47" s="32" t="s">
        <v>164</v>
      </c>
      <c r="C47" s="31">
        <v>0</v>
      </c>
    </row>
    <row r="48" spans="1:3" s="28" customFormat="1" ht="22.5" customHeight="1">
      <c r="A48" s="149"/>
      <c r="B48" s="32" t="s">
        <v>165</v>
      </c>
      <c r="C48" s="31">
        <v>0</v>
      </c>
    </row>
    <row r="49" spans="1:3" s="28" customFormat="1" ht="22.5" customHeight="1">
      <c r="A49" s="149"/>
      <c r="B49" s="32" t="s">
        <v>166</v>
      </c>
      <c r="C49" s="31">
        <v>0</v>
      </c>
    </row>
    <row r="50" spans="1:3" s="28" customFormat="1" ht="22.5" customHeight="1">
      <c r="A50" s="149"/>
      <c r="B50" s="32" t="s">
        <v>167</v>
      </c>
      <c r="C50" s="31">
        <v>9.73</v>
      </c>
    </row>
    <row r="51" spans="1:3" s="28" customFormat="1" ht="22.5" customHeight="1">
      <c r="A51" s="149"/>
      <c r="B51" s="32" t="s">
        <v>168</v>
      </c>
      <c r="C51" s="31">
        <v>0</v>
      </c>
    </row>
    <row r="52" spans="1:3" s="28" customFormat="1" ht="22.5" customHeight="1">
      <c r="A52" s="149"/>
      <c r="B52" s="32" t="s">
        <v>132</v>
      </c>
      <c r="C52" s="31">
        <v>70.05</v>
      </c>
    </row>
    <row r="53" spans="1:3" s="28" customFormat="1" ht="22.5" customHeight="1">
      <c r="A53" s="149"/>
      <c r="B53" s="32" t="s">
        <v>169</v>
      </c>
      <c r="C53" s="31">
        <v>0</v>
      </c>
    </row>
    <row r="54" spans="1:3" s="28" customFormat="1" ht="22.5" customHeight="1">
      <c r="A54" s="149"/>
      <c r="B54" s="32" t="s">
        <v>170</v>
      </c>
      <c r="C54" s="31">
        <v>70.05</v>
      </c>
    </row>
    <row r="55" spans="1:3" s="28" customFormat="1" ht="22.5" customHeight="1">
      <c r="A55" s="150"/>
      <c r="B55" s="32" t="s">
        <v>171</v>
      </c>
      <c r="C55" s="31">
        <v>213.12999999999997</v>
      </c>
    </row>
  </sheetData>
  <sheetProtection formatCells="0" formatColumns="0" formatRows="0"/>
  <mergeCells count="6">
    <mergeCell ref="A2:C2"/>
    <mergeCell ref="A4:B4"/>
    <mergeCell ref="A5:B5"/>
    <mergeCell ref="A6:A16"/>
    <mergeCell ref="A17:A44"/>
    <mergeCell ref="A45:A55"/>
  </mergeCells>
  <printOptions/>
  <pageMargins left="0.75" right="0.75" top="0.39" bottom="0.2" header="0.43" footer="0.51"/>
  <pageSetup fitToHeight="1" fitToWidth="1" horizontalDpi="600" verticalDpi="600" orientation="portrait" paperSize="9" scale="6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zoomScalePageLayoutView="0" workbookViewId="0" topLeftCell="A1">
      <selection activeCell="C5" sqref="C5"/>
    </sheetView>
  </sheetViews>
  <sheetFormatPr defaultColWidth="8.75390625" defaultRowHeight="27" customHeight="1"/>
  <cols>
    <col min="1" max="1" width="18.25390625" style="0" customWidth="1"/>
    <col min="2" max="2" width="27.00390625" style="0" customWidth="1"/>
    <col min="3" max="3" width="32.875" style="0" customWidth="1"/>
  </cols>
  <sheetData>
    <row r="1" ht="21" customHeight="1">
      <c r="C1" s="23" t="s">
        <v>172</v>
      </c>
    </row>
    <row r="2" spans="1:3" ht="27" customHeight="1">
      <c r="A2" s="143" t="s">
        <v>173</v>
      </c>
      <c r="B2" s="143"/>
      <c r="C2" s="143"/>
    </row>
    <row r="3" ht="19.5" customHeight="1">
      <c r="C3" s="24" t="s">
        <v>3</v>
      </c>
    </row>
    <row r="4" spans="1:3" ht="27" customHeight="1">
      <c r="A4" s="151" t="s">
        <v>174</v>
      </c>
      <c r="B4" s="152"/>
      <c r="C4" s="19" t="s">
        <v>121</v>
      </c>
    </row>
    <row r="5" spans="1:3" s="16" customFormat="1" ht="27" customHeight="1">
      <c r="A5" s="153" t="s">
        <v>47</v>
      </c>
      <c r="B5" s="154"/>
      <c r="C5" s="25">
        <v>4262.030000000001</v>
      </c>
    </row>
    <row r="6" spans="1:3" s="16" customFormat="1" ht="27" customHeight="1">
      <c r="A6" s="155" t="s">
        <v>175</v>
      </c>
      <c r="B6" s="26" t="s">
        <v>123</v>
      </c>
      <c r="C6" s="25">
        <v>952.79</v>
      </c>
    </row>
    <row r="7" spans="1:3" s="16" customFormat="1" ht="27" customHeight="1">
      <c r="A7" s="156"/>
      <c r="B7" s="27" t="s">
        <v>176</v>
      </c>
      <c r="C7" s="25">
        <v>551.24</v>
      </c>
    </row>
    <row r="8" spans="1:3" s="16" customFormat="1" ht="27" customHeight="1">
      <c r="A8" s="156"/>
      <c r="B8" s="27" t="s">
        <v>177</v>
      </c>
      <c r="C8" s="25">
        <v>178.1</v>
      </c>
    </row>
    <row r="9" spans="1:3" s="16" customFormat="1" ht="27" customHeight="1">
      <c r="A9" s="156"/>
      <c r="B9" s="27" t="s">
        <v>131</v>
      </c>
      <c r="C9" s="25">
        <v>61.06</v>
      </c>
    </row>
    <row r="10" spans="1:3" s="16" customFormat="1" ht="27" customHeight="1">
      <c r="A10" s="157"/>
      <c r="B10" s="27" t="s">
        <v>133</v>
      </c>
      <c r="C10" s="25">
        <v>162.39</v>
      </c>
    </row>
    <row r="11" spans="1:3" s="16" customFormat="1" ht="27" customHeight="1">
      <c r="A11" s="155" t="s">
        <v>178</v>
      </c>
      <c r="B11" s="26" t="s">
        <v>123</v>
      </c>
      <c r="C11" s="25">
        <v>173.12</v>
      </c>
    </row>
    <row r="12" spans="1:3" s="16" customFormat="1" ht="27" customHeight="1">
      <c r="A12" s="156"/>
      <c r="B12" s="27" t="s">
        <v>179</v>
      </c>
      <c r="C12" s="25">
        <v>136.43</v>
      </c>
    </row>
    <row r="13" spans="1:3" s="16" customFormat="1" ht="27" customHeight="1">
      <c r="A13" s="156"/>
      <c r="B13" s="27" t="s">
        <v>148</v>
      </c>
      <c r="C13" s="25">
        <v>7</v>
      </c>
    </row>
    <row r="14" spans="1:3" s="16" customFormat="1" ht="27" customHeight="1">
      <c r="A14" s="156"/>
      <c r="B14" s="27" t="s">
        <v>149</v>
      </c>
      <c r="C14" s="25">
        <v>8.69</v>
      </c>
    </row>
    <row r="15" spans="1:3" s="16" customFormat="1" ht="27" customHeight="1">
      <c r="A15" s="156"/>
      <c r="B15" s="27" t="s">
        <v>180</v>
      </c>
      <c r="C15" s="25">
        <v>0</v>
      </c>
    </row>
    <row r="16" spans="1:3" s="16" customFormat="1" ht="27" customHeight="1">
      <c r="A16" s="156"/>
      <c r="B16" s="27" t="s">
        <v>155</v>
      </c>
      <c r="C16" s="25">
        <v>0</v>
      </c>
    </row>
    <row r="17" spans="1:3" s="16" customFormat="1" ht="27" customHeight="1">
      <c r="A17" s="156"/>
      <c r="B17" s="27" t="s">
        <v>150</v>
      </c>
      <c r="C17" s="25">
        <v>7</v>
      </c>
    </row>
    <row r="18" spans="1:3" s="16" customFormat="1" ht="27" customHeight="1">
      <c r="A18" s="156"/>
      <c r="B18" s="27" t="s">
        <v>145</v>
      </c>
      <c r="C18" s="25">
        <v>0</v>
      </c>
    </row>
    <row r="19" spans="1:3" s="16" customFormat="1" ht="27" customHeight="1">
      <c r="A19" s="156"/>
      <c r="B19" s="27" t="s">
        <v>158</v>
      </c>
      <c r="C19" s="25">
        <v>8</v>
      </c>
    </row>
    <row r="20" spans="1:3" s="16" customFormat="1" ht="27" customHeight="1">
      <c r="A20" s="156"/>
      <c r="B20" s="27" t="s">
        <v>146</v>
      </c>
      <c r="C20" s="25">
        <v>0</v>
      </c>
    </row>
    <row r="21" spans="1:3" s="16" customFormat="1" ht="27" customHeight="1">
      <c r="A21" s="157"/>
      <c r="B21" s="27" t="s">
        <v>161</v>
      </c>
      <c r="C21" s="25">
        <v>6</v>
      </c>
    </row>
    <row r="22" spans="1:3" s="16" customFormat="1" ht="27" customHeight="1">
      <c r="A22" s="155" t="s">
        <v>181</v>
      </c>
      <c r="B22" s="26" t="s">
        <v>123</v>
      </c>
      <c r="C22" s="25">
        <v>2773.16</v>
      </c>
    </row>
    <row r="23" spans="1:3" s="16" customFormat="1" ht="27" customHeight="1">
      <c r="A23" s="156"/>
      <c r="B23" s="27" t="s">
        <v>122</v>
      </c>
      <c r="C23" s="25">
        <v>2462.94</v>
      </c>
    </row>
    <row r="24" spans="1:3" s="16" customFormat="1" ht="27" customHeight="1">
      <c r="A24" s="156"/>
      <c r="B24" s="27" t="s">
        <v>182</v>
      </c>
      <c r="C24" s="25">
        <v>310.22</v>
      </c>
    </row>
    <row r="25" spans="1:3" s="16" customFormat="1" ht="27" customHeight="1">
      <c r="A25" s="157"/>
      <c r="B25" s="27" t="s">
        <v>183</v>
      </c>
      <c r="C25" s="25">
        <v>0</v>
      </c>
    </row>
    <row r="26" spans="1:3" s="16" customFormat="1" ht="27" customHeight="1">
      <c r="A26" s="155" t="s">
        <v>184</v>
      </c>
      <c r="B26" s="26" t="s">
        <v>123</v>
      </c>
      <c r="C26" s="25">
        <v>362.96</v>
      </c>
    </row>
    <row r="27" spans="1:3" s="16" customFormat="1" ht="27" customHeight="1">
      <c r="A27" s="156"/>
      <c r="B27" s="27" t="s">
        <v>185</v>
      </c>
      <c r="C27" s="25">
        <v>149.83</v>
      </c>
    </row>
    <row r="28" spans="1:3" s="16" customFormat="1" ht="27" customHeight="1">
      <c r="A28" s="156"/>
      <c r="B28" s="27" t="s">
        <v>169</v>
      </c>
      <c r="C28" s="25">
        <v>0</v>
      </c>
    </row>
    <row r="29" spans="1:3" s="16" customFormat="1" ht="27" customHeight="1">
      <c r="A29" s="156"/>
      <c r="B29" s="27" t="s">
        <v>186</v>
      </c>
      <c r="C29" s="25">
        <v>0</v>
      </c>
    </row>
    <row r="30" spans="1:3" s="16" customFormat="1" ht="27" customHeight="1">
      <c r="A30" s="156"/>
      <c r="B30" s="27" t="s">
        <v>187</v>
      </c>
      <c r="C30" s="25">
        <v>0</v>
      </c>
    </row>
    <row r="31" spans="1:3" s="16" customFormat="1" ht="27" customHeight="1">
      <c r="A31" s="157"/>
      <c r="B31" s="27" t="s">
        <v>171</v>
      </c>
      <c r="C31" s="25">
        <v>213.12999999999997</v>
      </c>
    </row>
  </sheetData>
  <sheetProtection formatCells="0" formatColumns="0" formatRows="0"/>
  <mergeCells count="7">
    <mergeCell ref="A26:A31"/>
    <mergeCell ref="A2:C2"/>
    <mergeCell ref="A4:B4"/>
    <mergeCell ref="A5:B5"/>
    <mergeCell ref="A6:A10"/>
    <mergeCell ref="A11:A21"/>
    <mergeCell ref="A22:A2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C13" sqref="C13"/>
    </sheetView>
  </sheetViews>
  <sheetFormatPr defaultColWidth="8.75390625" defaultRowHeight="14.25"/>
  <cols>
    <col min="1" max="1" width="15.125" style="0" customWidth="1"/>
    <col min="2" max="2" width="26.25390625" style="0" customWidth="1"/>
    <col min="3" max="3" width="13.875" style="0" customWidth="1"/>
    <col min="4" max="4" width="14.25390625" style="0" customWidth="1"/>
    <col min="5" max="5" width="18.00390625" style="0" customWidth="1"/>
  </cols>
  <sheetData>
    <row r="1" ht="14.25" customHeight="1">
      <c r="E1" s="17" t="s">
        <v>188</v>
      </c>
    </row>
    <row r="2" spans="1:5" ht="26.25" customHeight="1">
      <c r="A2" s="158" t="s">
        <v>189</v>
      </c>
      <c r="B2" s="158"/>
      <c r="C2" s="158"/>
      <c r="D2" s="158"/>
      <c r="E2" s="158"/>
    </row>
    <row r="3" ht="14.25" customHeight="1"/>
    <row r="4" ht="14.25" customHeight="1">
      <c r="E4" s="17" t="s">
        <v>3</v>
      </c>
    </row>
    <row r="5" ht="1.5" customHeight="1"/>
    <row r="6" ht="14.25" customHeight="1" hidden="1"/>
    <row r="7" spans="1:5" ht="35.25" customHeight="1">
      <c r="A7" s="18"/>
      <c r="B7" s="18"/>
      <c r="C7" s="18"/>
      <c r="D7" s="151" t="s">
        <v>190</v>
      </c>
      <c r="E7" s="152"/>
    </row>
    <row r="8" spans="1:5" ht="42" customHeight="1">
      <c r="A8" s="19" t="s">
        <v>44</v>
      </c>
      <c r="B8" s="19" t="s">
        <v>191</v>
      </c>
      <c r="C8" s="19" t="s">
        <v>123</v>
      </c>
      <c r="D8" s="19" t="s">
        <v>116</v>
      </c>
      <c r="E8" s="19" t="s">
        <v>117</v>
      </c>
    </row>
    <row r="9" spans="1:5" s="16" customFormat="1" ht="30.75" customHeight="1">
      <c r="A9" s="20"/>
      <c r="B9" s="21"/>
      <c r="C9" s="22"/>
      <c r="D9" s="22"/>
      <c r="E9" s="22"/>
    </row>
    <row r="10" ht="14.25" customHeight="1"/>
    <row r="11" ht="14.25" customHeight="1"/>
    <row r="12" ht="14.25" customHeight="1">
      <c r="A12" t="s">
        <v>192</v>
      </c>
    </row>
  </sheetData>
  <sheetProtection formatCells="0" formatColumns="0" formatRows="0"/>
  <mergeCells count="2">
    <mergeCell ref="A2:E2"/>
    <mergeCell ref="D7:E7"/>
  </mergeCells>
  <printOptions/>
  <pageMargins left="0.75" right="0.75" top="1" bottom="1" header="0.5" footer="0.5"/>
  <pageSetup horizontalDpi="600" verticalDpi="600" orientation="portrait" paperSize="9" scale="9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zoomScalePageLayoutView="0" workbookViewId="0" topLeftCell="A1">
      <selection activeCell="D9" sqref="D9"/>
    </sheetView>
  </sheetViews>
  <sheetFormatPr defaultColWidth="6.75390625" defaultRowHeight="12.75" customHeight="1"/>
  <cols>
    <col min="1" max="1" width="38.625" style="4" customWidth="1"/>
    <col min="2" max="2" width="25.125" style="4" customWidth="1"/>
    <col min="3" max="3" width="28.75390625" style="4" customWidth="1"/>
    <col min="4" max="4" width="11.125" style="4" customWidth="1"/>
    <col min="5" max="5" width="22.25390625" style="4" customWidth="1"/>
    <col min="6" max="16384" width="6.75390625" style="4" customWidth="1"/>
  </cols>
  <sheetData>
    <row r="1" ht="12.75" customHeight="1">
      <c r="B1" s="5" t="s">
        <v>193</v>
      </c>
    </row>
    <row r="2" spans="1:4" ht="27" customHeight="1">
      <c r="A2" s="159" t="s">
        <v>194</v>
      </c>
      <c r="B2" s="159"/>
      <c r="C2" s="6"/>
      <c r="D2" s="6"/>
    </row>
    <row r="3" spans="1:3" ht="29.25" customHeight="1">
      <c r="A3" s="3"/>
      <c r="B3" s="5" t="s">
        <v>43</v>
      </c>
      <c r="C3" s="5"/>
    </row>
    <row r="4" spans="1:4" s="1" customFormat="1" ht="25.5" customHeight="1">
      <c r="A4" s="7" t="s">
        <v>195</v>
      </c>
      <c r="B4" s="8" t="s">
        <v>196</v>
      </c>
      <c r="C4" s="9"/>
      <c r="D4" s="9"/>
    </row>
    <row r="5" spans="1:2" s="2" customFormat="1" ht="54.75" customHeight="1">
      <c r="A5" s="7" t="s">
        <v>61</v>
      </c>
      <c r="B5" s="10">
        <v>48.5</v>
      </c>
    </row>
    <row r="6" spans="1:4" s="3" customFormat="1" ht="54.75" customHeight="1">
      <c r="A6" s="11" t="s">
        <v>197</v>
      </c>
      <c r="B6" s="10">
        <v>0</v>
      </c>
      <c r="D6" s="12"/>
    </row>
    <row r="7" spans="1:4" s="3" customFormat="1" ht="54.75" customHeight="1">
      <c r="A7" s="11" t="s">
        <v>198</v>
      </c>
      <c r="B7" s="10">
        <v>20.5</v>
      </c>
      <c r="D7" s="12"/>
    </row>
    <row r="8" spans="1:4" s="3" customFormat="1" ht="54.75" customHeight="1">
      <c r="A8" s="13" t="s">
        <v>199</v>
      </c>
      <c r="B8" s="10">
        <v>28</v>
      </c>
      <c r="D8" s="12"/>
    </row>
    <row r="9" spans="1:4" s="3" customFormat="1" ht="54.75" customHeight="1">
      <c r="A9" s="14" t="s">
        <v>200</v>
      </c>
      <c r="B9" s="10">
        <v>0</v>
      </c>
      <c r="D9" s="12"/>
    </row>
    <row r="10" spans="1:4" s="3" customFormat="1" ht="54.75" customHeight="1">
      <c r="A10" s="11" t="s">
        <v>201</v>
      </c>
      <c r="B10" s="15">
        <v>28</v>
      </c>
      <c r="D10" s="12"/>
    </row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19.5" customHeight="1"/>
    <row r="193" ht="19.5" customHeight="1"/>
    <row r="194" ht="19.5" customHeight="1"/>
    <row r="195" ht="19.5" customHeight="1"/>
  </sheetData>
  <sheetProtection formatCells="0" formatColumns="0" formatRows="0"/>
  <mergeCells count="1">
    <mergeCell ref="A2:B2"/>
  </mergeCells>
  <printOptions/>
  <pageMargins left="0.79" right="0.39" top="0.39" bottom="0.39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iCura</cp:lastModifiedBy>
  <cp:lastPrinted>2018-02-02T08:46:50Z</cp:lastPrinted>
  <dcterms:created xsi:type="dcterms:W3CDTF">2017-02-06T07:58:46Z</dcterms:created>
  <dcterms:modified xsi:type="dcterms:W3CDTF">2021-06-21T00:45:34Z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198678</vt:r8>
  </property>
  <property fmtid="{D5CDD505-2E9C-101B-9397-08002B2CF9AE}" pid="3" name="KSOProductBuildVer">
    <vt:lpwstr>2052-11.1.0.8412</vt:lpwstr>
  </property>
  <property fmtid="{D5CDD505-2E9C-101B-9397-08002B2CF9AE}" pid="4" name="KSORubyTemplateID">
    <vt:lpwstr>11</vt:lpwstr>
  </property>
</Properties>
</file>