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1" i="1"/>
  <c r="G21"/>
  <c r="E21"/>
  <c r="F15"/>
  <c r="G15"/>
  <c r="E15"/>
  <c r="F9"/>
  <c r="G9"/>
  <c r="H9" s="1"/>
  <c r="E9"/>
  <c r="I9" s="1"/>
  <c r="H10"/>
  <c r="H11"/>
  <c r="H12"/>
  <c r="H13"/>
  <c r="H14"/>
  <c r="H16"/>
  <c r="H17"/>
  <c r="H18"/>
  <c r="H19"/>
  <c r="H20"/>
  <c r="D21"/>
  <c r="C21"/>
  <c r="D15"/>
  <c r="C15"/>
  <c r="D9"/>
  <c r="C9"/>
  <c r="I6"/>
  <c r="I7"/>
  <c r="I8"/>
  <c r="I5"/>
  <c r="I4"/>
  <c r="H5"/>
  <c r="H6"/>
  <c r="H7"/>
  <c r="H8"/>
  <c r="H4"/>
  <c r="H21" l="1"/>
  <c r="H15"/>
</calcChain>
</file>

<file path=xl/sharedStrings.xml><?xml version="1.0" encoding="utf-8"?>
<sst xmlns="http://schemas.openxmlformats.org/spreadsheetml/2006/main" count="56" uniqueCount="19">
  <si>
    <t>2018至2020年衡阳地区大中型客货汽车类考试合格率以及利用率</t>
    <phoneticPr fontId="1" type="noConversion"/>
  </si>
  <si>
    <t>车型</t>
  </si>
  <si>
    <t>考车数量</t>
  </si>
  <si>
    <t>计划考试人数（日）</t>
  </si>
  <si>
    <t>A1</t>
  </si>
  <si>
    <t>A3</t>
  </si>
  <si>
    <t>A2</t>
  </si>
  <si>
    <t>B1</t>
  </si>
  <si>
    <t>B2</t>
  </si>
  <si>
    <t>计划考试人数（年）</t>
  </si>
  <si>
    <t>实际考试人数(年)</t>
  </si>
  <si>
    <t>及格人数</t>
  </si>
  <si>
    <t>及格率</t>
  </si>
  <si>
    <t>利用率</t>
  </si>
  <si>
    <t>科目三</t>
    <phoneticPr fontId="1" type="noConversion"/>
  </si>
  <si>
    <t>合计</t>
    <phoneticPr fontId="1" type="noConversion"/>
  </si>
  <si>
    <t>年份</t>
    <phoneticPr fontId="1" type="noConversion"/>
  </si>
  <si>
    <t>科目二</t>
    <phoneticPr fontId="1" type="noConversion"/>
  </si>
  <si>
    <t>科目</t>
    <phoneticPr fontId="1" type="noConversion"/>
  </si>
</sst>
</file>

<file path=xl/styles.xml><?xml version="1.0" encoding="utf-8"?>
<styleSheet xmlns="http://schemas.openxmlformats.org/spreadsheetml/2006/main">
  <fonts count="47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2" borderId="9" applyNumberFormat="0" applyAlignment="0" applyProtection="0">
      <alignment vertical="center"/>
    </xf>
    <xf numFmtId="0" fontId="13" fillId="22" borderId="9" applyNumberFormat="0" applyAlignment="0" applyProtection="0">
      <alignment vertical="center"/>
    </xf>
    <xf numFmtId="0" fontId="14" fillId="23" borderId="10" applyNumberFormat="0" applyAlignment="0" applyProtection="0">
      <alignment vertical="center"/>
    </xf>
    <xf numFmtId="0" fontId="14" fillId="23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4" fillId="32" borderId="13" applyNumberFormat="0" applyFont="0" applyAlignment="0" applyProtection="0">
      <alignment vertical="center"/>
    </xf>
    <xf numFmtId="0" fontId="4" fillId="32" borderId="13" applyNumberFormat="0" applyFon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22" borderId="9" applyNumberFormat="0" applyAlignment="0" applyProtection="0">
      <alignment vertical="center"/>
    </xf>
    <xf numFmtId="0" fontId="37" fillId="22" borderId="9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44" fillId="31" borderId="9" applyNumberFormat="0" applyAlignment="0" applyProtection="0">
      <alignment vertical="center"/>
    </xf>
    <xf numFmtId="0" fontId="44" fillId="31" borderId="9" applyNumberFormat="0" applyAlignment="0" applyProtection="0">
      <alignment vertical="center"/>
    </xf>
    <xf numFmtId="0" fontId="28" fillId="32" borderId="13" applyNumberFormat="0" applyFont="0" applyAlignment="0" applyProtection="0">
      <alignment vertical="center"/>
    </xf>
    <xf numFmtId="0" fontId="28" fillId="32" borderId="13" applyNumberFormat="0" applyFont="0" applyAlignment="0" applyProtection="0">
      <alignment vertical="center"/>
    </xf>
  </cellStyleXfs>
  <cellXfs count="4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3" fillId="0" borderId="1" xfId="52" applyFont="1" applyBorder="1" applyAlignment="1">
      <alignment horizontal="center" vertical="center"/>
    </xf>
    <xf numFmtId="0" fontId="12" fillId="0" borderId="1" xfId="52" applyFont="1" applyBorder="1" applyAlignment="1">
      <alignment horizontal="center" vertical="center"/>
    </xf>
    <xf numFmtId="0" fontId="12" fillId="0" borderId="1" xfId="52" applyFont="1" applyBorder="1" applyAlignment="1">
      <alignment horizontal="center" vertical="center" wrapText="1"/>
    </xf>
    <xf numFmtId="0" fontId="22" fillId="0" borderId="1" xfId="52" applyFont="1" applyBorder="1" applyAlignment="1">
      <alignment horizontal="center" vertical="center" wrapText="1"/>
    </xf>
    <xf numFmtId="9" fontId="22" fillId="0" borderId="1" xfId="37" applyNumberFormat="1" applyFont="1" applyBorder="1" applyAlignment="1">
      <alignment horizontal="center" vertical="center"/>
    </xf>
    <xf numFmtId="9" fontId="22" fillId="0" borderId="1" xfId="52" applyNumberFormat="1" applyFont="1" applyBorder="1" applyAlignment="1">
      <alignment horizontal="center" vertical="center"/>
    </xf>
    <xf numFmtId="0" fontId="22" fillId="0" borderId="1" xfId="52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25" fillId="0" borderId="1" xfId="50" applyFont="1" applyBorder="1" applyAlignment="1">
      <alignment horizontal="center" vertical="center" wrapText="1"/>
    </xf>
    <xf numFmtId="0" fontId="21" fillId="0" borderId="0" xfId="50" applyFont="1" applyBorder="1" applyAlignment="1">
      <alignment horizontal="center" vertical="center" wrapText="1"/>
    </xf>
    <xf numFmtId="0" fontId="22" fillId="0" borderId="1" xfId="52" applyFont="1" applyBorder="1" applyAlignment="1">
      <alignment horizontal="center" vertical="center" wrapText="1"/>
    </xf>
    <xf numFmtId="0" fontId="27" fillId="0" borderId="1" xfId="52" applyFont="1" applyBorder="1" applyAlignment="1">
      <alignment horizontal="center" vertical="center" wrapText="1"/>
    </xf>
    <xf numFmtId="0" fontId="45" fillId="0" borderId="1" xfId="138" applyFont="1" applyBorder="1" applyAlignment="1">
      <alignment horizontal="center" vertical="center"/>
    </xf>
    <xf numFmtId="0" fontId="46" fillId="0" borderId="1" xfId="138" applyFont="1" applyBorder="1" applyAlignment="1">
      <alignment horizontal="center" vertical="center" wrapText="1"/>
    </xf>
    <xf numFmtId="9" fontId="46" fillId="0" borderId="1" xfId="138" applyNumberFormat="1" applyFont="1" applyBorder="1" applyAlignment="1">
      <alignment horizontal="center" vertical="center"/>
    </xf>
    <xf numFmtId="0" fontId="46" fillId="0" borderId="1" xfId="138" applyFont="1" applyBorder="1" applyAlignment="1">
      <alignment horizontal="center" vertical="center"/>
    </xf>
    <xf numFmtId="0" fontId="46" fillId="0" borderId="1" xfId="138" applyFont="1" applyBorder="1" applyAlignment="1">
      <alignment horizontal="center" vertical="center" wrapText="1"/>
    </xf>
    <xf numFmtId="0" fontId="46" fillId="0" borderId="1" xfId="138" applyFont="1" applyBorder="1" applyAlignment="1">
      <alignment horizontal="center" vertical="center"/>
    </xf>
    <xf numFmtId="9" fontId="46" fillId="0" borderId="3" xfId="138" applyNumberFormat="1" applyFont="1" applyBorder="1" applyAlignment="1">
      <alignment horizontal="center" vertical="center"/>
    </xf>
    <xf numFmtId="0" fontId="46" fillId="0" borderId="1" xfId="138" applyFont="1" applyBorder="1" applyAlignment="1">
      <alignment horizontal="center" vertical="center" wrapText="1"/>
    </xf>
    <xf numFmtId="9" fontId="46" fillId="0" borderId="1" xfId="123" applyNumberFormat="1" applyFont="1" applyBorder="1" applyAlignment="1">
      <alignment horizontal="center" vertical="center"/>
    </xf>
    <xf numFmtId="9" fontId="46" fillId="0" borderId="1" xfId="138" applyNumberFormat="1" applyFont="1" applyBorder="1" applyAlignment="1">
      <alignment horizontal="center" vertical="center"/>
    </xf>
    <xf numFmtId="0" fontId="46" fillId="0" borderId="1" xfId="138" applyFont="1" applyBorder="1" applyAlignment="1">
      <alignment horizontal="center" vertical="center"/>
    </xf>
    <xf numFmtId="0" fontId="46" fillId="0" borderId="2" xfId="138" applyFont="1" applyBorder="1" applyAlignment="1">
      <alignment horizontal="center" vertical="center" wrapText="1"/>
    </xf>
    <xf numFmtId="0" fontId="46" fillId="0" borderId="3" xfId="138" applyFont="1" applyBorder="1" applyAlignment="1">
      <alignment horizontal="center" vertical="center" wrapText="1"/>
    </xf>
    <xf numFmtId="9" fontId="46" fillId="0" borderId="2" xfId="138" applyNumberFormat="1" applyFont="1" applyBorder="1" applyAlignment="1">
      <alignment horizontal="center" vertical="center"/>
    </xf>
    <xf numFmtId="9" fontId="46" fillId="0" borderId="3" xfId="138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6" fillId="0" borderId="2" xfId="138" applyFont="1" applyBorder="1" applyAlignment="1">
      <alignment horizontal="center" vertical="center"/>
    </xf>
    <xf numFmtId="0" fontId="46" fillId="0" borderId="3" xfId="138" applyFont="1" applyBorder="1" applyAlignment="1">
      <alignment horizontal="center" vertical="center"/>
    </xf>
    <xf numFmtId="0" fontId="24" fillId="0" borderId="0" xfId="5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52" applyFont="1" applyBorder="1" applyAlignment="1">
      <alignment horizontal="center" vertical="center"/>
    </xf>
    <xf numFmtId="0" fontId="22" fillId="0" borderId="1" xfId="52" applyFont="1" applyBorder="1" applyAlignment="1">
      <alignment horizontal="center" vertical="center" wrapText="1"/>
    </xf>
    <xf numFmtId="0" fontId="22" fillId="0" borderId="1" xfId="5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2" fillId="0" borderId="2" xfId="51" applyFont="1" applyBorder="1" applyAlignment="1">
      <alignment horizontal="center" vertical="center"/>
    </xf>
    <xf numFmtId="0" fontId="22" fillId="0" borderId="4" xfId="51" applyFont="1" applyBorder="1" applyAlignment="1">
      <alignment horizontal="center" vertical="center"/>
    </xf>
    <xf numFmtId="0" fontId="22" fillId="0" borderId="3" xfId="51" applyFont="1" applyBorder="1" applyAlignment="1">
      <alignment horizontal="center" vertical="center"/>
    </xf>
    <xf numFmtId="9" fontId="46" fillId="0" borderId="2" xfId="123" applyNumberFormat="1" applyFont="1" applyBorder="1" applyAlignment="1">
      <alignment horizontal="center" vertical="center"/>
    </xf>
    <xf numFmtId="9" fontId="46" fillId="0" borderId="3" xfId="123" applyNumberFormat="1" applyFont="1" applyBorder="1" applyAlignment="1">
      <alignment horizontal="center" vertical="center"/>
    </xf>
    <xf numFmtId="0" fontId="22" fillId="0" borderId="1" xfId="51" applyFont="1" applyBorder="1" applyAlignment="1">
      <alignment horizontal="center" vertical="center"/>
    </xf>
  </cellXfs>
  <cellStyles count="173">
    <cellStyle name="20% - 强调文字颜色 1" xfId="1" builtinId="30" customBuiltin="1"/>
    <cellStyle name="20% - 强调文字颜色 1 2" xfId="2"/>
    <cellStyle name="20% - 强调文字颜色 1 2 2" xfId="88"/>
    <cellStyle name="20% - 强调文字颜色 1 3" xfId="87"/>
    <cellStyle name="20% - 强调文字颜色 2" xfId="3" builtinId="34" customBuiltin="1"/>
    <cellStyle name="20% - 强调文字颜色 2 2" xfId="4"/>
    <cellStyle name="20% - 强调文字颜色 2 2 2" xfId="90"/>
    <cellStyle name="20% - 强调文字颜色 2 3" xfId="89"/>
    <cellStyle name="20% - 强调文字颜色 3" xfId="5" builtinId="38" customBuiltin="1"/>
    <cellStyle name="20% - 强调文字颜色 3 2" xfId="6"/>
    <cellStyle name="20% - 强调文字颜色 3 2 2" xfId="92"/>
    <cellStyle name="20% - 强调文字颜色 3 3" xfId="91"/>
    <cellStyle name="20% - 强调文字颜色 4" xfId="7" builtinId="42" customBuiltin="1"/>
    <cellStyle name="20% - 强调文字颜色 4 2" xfId="8"/>
    <cellStyle name="20% - 强调文字颜色 4 2 2" xfId="94"/>
    <cellStyle name="20% - 强调文字颜色 4 3" xfId="93"/>
    <cellStyle name="20% - 强调文字颜色 5" xfId="9" builtinId="46" customBuiltin="1"/>
    <cellStyle name="20% - 强调文字颜色 5 2" xfId="10"/>
    <cellStyle name="20% - 强调文字颜色 5 2 2" xfId="96"/>
    <cellStyle name="20% - 强调文字颜色 5 3" xfId="95"/>
    <cellStyle name="20% - 强调文字颜色 6" xfId="11" builtinId="50" customBuiltin="1"/>
    <cellStyle name="20% - 强调文字颜色 6 2" xfId="12"/>
    <cellStyle name="20% - 强调文字颜色 6 2 2" xfId="98"/>
    <cellStyle name="20% - 强调文字颜色 6 3" xfId="97"/>
    <cellStyle name="40% - 强调文字颜色 1" xfId="13" builtinId="31" customBuiltin="1"/>
    <cellStyle name="40% - 强调文字颜色 1 2" xfId="14"/>
    <cellStyle name="40% - 强调文字颜色 1 2 2" xfId="100"/>
    <cellStyle name="40% - 强调文字颜色 1 3" xfId="99"/>
    <cellStyle name="40% - 强调文字颜色 2" xfId="15" builtinId="35" customBuiltin="1"/>
    <cellStyle name="40% - 强调文字颜色 2 2" xfId="16"/>
    <cellStyle name="40% - 强调文字颜色 2 2 2" xfId="102"/>
    <cellStyle name="40% - 强调文字颜色 2 3" xfId="101"/>
    <cellStyle name="40% - 强调文字颜色 3" xfId="17" builtinId="39" customBuiltin="1"/>
    <cellStyle name="40% - 强调文字颜色 3 2" xfId="18"/>
    <cellStyle name="40% - 强调文字颜色 3 2 2" xfId="104"/>
    <cellStyle name="40% - 强调文字颜色 3 3" xfId="103"/>
    <cellStyle name="40% - 强调文字颜色 4" xfId="19" builtinId="43" customBuiltin="1"/>
    <cellStyle name="40% - 强调文字颜色 4 2" xfId="20"/>
    <cellStyle name="40% - 强调文字颜色 4 2 2" xfId="106"/>
    <cellStyle name="40% - 强调文字颜色 4 3" xfId="105"/>
    <cellStyle name="40% - 强调文字颜色 5" xfId="21" builtinId="47" customBuiltin="1"/>
    <cellStyle name="40% - 强调文字颜色 5 2" xfId="22"/>
    <cellStyle name="40% - 强调文字颜色 5 2 2" xfId="108"/>
    <cellStyle name="40% - 强调文字颜色 5 3" xfId="107"/>
    <cellStyle name="40% - 强调文字颜色 6" xfId="23" builtinId="51" customBuiltin="1"/>
    <cellStyle name="40% - 强调文字颜色 6 2" xfId="24"/>
    <cellStyle name="40% - 强调文字颜色 6 2 2" xfId="110"/>
    <cellStyle name="40% - 强调文字颜色 6 3" xfId="109"/>
    <cellStyle name="60% - 强调文字颜色 1" xfId="25" builtinId="32" customBuiltin="1"/>
    <cellStyle name="60% - 强调文字颜色 1 2" xfId="26"/>
    <cellStyle name="60% - 强调文字颜色 1 2 2" xfId="112"/>
    <cellStyle name="60% - 强调文字颜色 1 3" xfId="111"/>
    <cellStyle name="60% - 强调文字颜色 2" xfId="27" builtinId="36" customBuiltin="1"/>
    <cellStyle name="60% - 强调文字颜色 2 2" xfId="28"/>
    <cellStyle name="60% - 强调文字颜色 2 2 2" xfId="114"/>
    <cellStyle name="60% - 强调文字颜色 2 3" xfId="113"/>
    <cellStyle name="60% - 强调文字颜色 3" xfId="29" builtinId="40" customBuiltin="1"/>
    <cellStyle name="60% - 强调文字颜色 3 2" xfId="30"/>
    <cellStyle name="60% - 强调文字颜色 3 2 2" xfId="116"/>
    <cellStyle name="60% - 强调文字颜色 3 3" xfId="115"/>
    <cellStyle name="60% - 强调文字颜色 4" xfId="31" builtinId="44" customBuiltin="1"/>
    <cellStyle name="60% - 强调文字颜色 4 2" xfId="32"/>
    <cellStyle name="60% - 强调文字颜色 4 2 2" xfId="118"/>
    <cellStyle name="60% - 强调文字颜色 4 3" xfId="117"/>
    <cellStyle name="60% - 强调文字颜色 5" xfId="33" builtinId="48" customBuiltin="1"/>
    <cellStyle name="60% - 强调文字颜色 5 2" xfId="34"/>
    <cellStyle name="60% - 强调文字颜色 5 2 2" xfId="120"/>
    <cellStyle name="60% - 强调文字颜色 5 3" xfId="119"/>
    <cellStyle name="60% - 强调文字颜色 6" xfId="35" builtinId="52" customBuiltin="1"/>
    <cellStyle name="60% - 强调文字颜色 6 2" xfId="36"/>
    <cellStyle name="60% - 强调文字颜色 6 2 2" xfId="122"/>
    <cellStyle name="60% - 强调文字颜色 6 3" xfId="121"/>
    <cellStyle name="百分比 2" xfId="37"/>
    <cellStyle name="百分比 2 2" xfId="123"/>
    <cellStyle name="标题" xfId="38" builtinId="15" customBuiltin="1"/>
    <cellStyle name="标题 1" xfId="39" builtinId="16" customBuiltin="1"/>
    <cellStyle name="标题 1 2" xfId="40"/>
    <cellStyle name="标题 1 2 2" xfId="126"/>
    <cellStyle name="标题 1 3" xfId="125"/>
    <cellStyle name="标题 2" xfId="41" builtinId="17" customBuiltin="1"/>
    <cellStyle name="标题 2 2" xfId="42"/>
    <cellStyle name="标题 2 2 2" xfId="128"/>
    <cellStyle name="标题 2 3" xfId="127"/>
    <cellStyle name="标题 3" xfId="43" builtinId="18" customBuiltin="1"/>
    <cellStyle name="标题 3 2" xfId="44"/>
    <cellStyle name="标题 3 2 2" xfId="130"/>
    <cellStyle name="标题 3 3" xfId="129"/>
    <cellStyle name="标题 4" xfId="45" builtinId="19" customBuiltin="1"/>
    <cellStyle name="标题 4 2" xfId="46"/>
    <cellStyle name="标题 4 2 2" xfId="132"/>
    <cellStyle name="标题 4 3" xfId="131"/>
    <cellStyle name="标题 5" xfId="47"/>
    <cellStyle name="标题 5 2" xfId="133"/>
    <cellStyle name="标题 6" xfId="124"/>
    <cellStyle name="差" xfId="48" builtinId="27" customBuiltin="1"/>
    <cellStyle name="差 2" xfId="49"/>
    <cellStyle name="差 2 2" xfId="135"/>
    <cellStyle name="差 3" xfId="134"/>
    <cellStyle name="常规" xfId="0" builtinId="0"/>
    <cellStyle name="常规 2" xfId="50"/>
    <cellStyle name="常规 2 2" xfId="136"/>
    <cellStyle name="常规 3" xfId="51"/>
    <cellStyle name="常规 3 2" xfId="137"/>
    <cellStyle name="常规 4" xfId="52"/>
    <cellStyle name="常规 4 2" xfId="138"/>
    <cellStyle name="好" xfId="53" builtinId="26" customBuiltin="1"/>
    <cellStyle name="好 2" xfId="54"/>
    <cellStyle name="好 2 2" xfId="140"/>
    <cellStyle name="好 3" xfId="139"/>
    <cellStyle name="汇总" xfId="55" builtinId="25" customBuiltin="1"/>
    <cellStyle name="汇总 2" xfId="56"/>
    <cellStyle name="汇总 2 2" xfId="142"/>
    <cellStyle name="汇总 3" xfId="141"/>
    <cellStyle name="计算" xfId="57" builtinId="22" customBuiltin="1"/>
    <cellStyle name="计算 2" xfId="58"/>
    <cellStyle name="计算 2 2" xfId="144"/>
    <cellStyle name="计算 3" xfId="143"/>
    <cellStyle name="检查单元格" xfId="59" builtinId="23" customBuiltin="1"/>
    <cellStyle name="检查单元格 2" xfId="60"/>
    <cellStyle name="检查单元格 2 2" xfId="146"/>
    <cellStyle name="检查单元格 3" xfId="145"/>
    <cellStyle name="解释性文本" xfId="61" builtinId="53" customBuiltin="1"/>
    <cellStyle name="解释性文本 2" xfId="62"/>
    <cellStyle name="解释性文本 2 2" xfId="148"/>
    <cellStyle name="解释性文本 3" xfId="147"/>
    <cellStyle name="警告文本" xfId="63" builtinId="11" customBuiltin="1"/>
    <cellStyle name="警告文本 2" xfId="64"/>
    <cellStyle name="警告文本 2 2" xfId="150"/>
    <cellStyle name="警告文本 3" xfId="149"/>
    <cellStyle name="链接单元格" xfId="65" builtinId="24" customBuiltin="1"/>
    <cellStyle name="链接单元格 2" xfId="66"/>
    <cellStyle name="链接单元格 2 2" xfId="152"/>
    <cellStyle name="链接单元格 3" xfId="151"/>
    <cellStyle name="强调文字颜色 1" xfId="67" builtinId="29" customBuiltin="1"/>
    <cellStyle name="强调文字颜色 1 2" xfId="68"/>
    <cellStyle name="强调文字颜色 1 2 2" xfId="154"/>
    <cellStyle name="强调文字颜色 1 3" xfId="153"/>
    <cellStyle name="强调文字颜色 2" xfId="69" builtinId="33" customBuiltin="1"/>
    <cellStyle name="强调文字颜色 2 2" xfId="70"/>
    <cellStyle name="强调文字颜色 2 2 2" xfId="156"/>
    <cellStyle name="强调文字颜色 2 3" xfId="155"/>
    <cellStyle name="强调文字颜色 3" xfId="71" builtinId="37" customBuiltin="1"/>
    <cellStyle name="强调文字颜色 3 2" xfId="72"/>
    <cellStyle name="强调文字颜色 3 2 2" xfId="158"/>
    <cellStyle name="强调文字颜色 3 3" xfId="157"/>
    <cellStyle name="强调文字颜色 4" xfId="73" builtinId="41" customBuiltin="1"/>
    <cellStyle name="强调文字颜色 4 2" xfId="74"/>
    <cellStyle name="强调文字颜色 4 2 2" xfId="160"/>
    <cellStyle name="强调文字颜色 4 3" xfId="159"/>
    <cellStyle name="强调文字颜色 5" xfId="75" builtinId="45" customBuiltin="1"/>
    <cellStyle name="强调文字颜色 5 2" xfId="76"/>
    <cellStyle name="强调文字颜色 5 2 2" xfId="162"/>
    <cellStyle name="强调文字颜色 5 3" xfId="161"/>
    <cellStyle name="强调文字颜色 6" xfId="77" builtinId="49" customBuiltin="1"/>
    <cellStyle name="强调文字颜色 6 2" xfId="78"/>
    <cellStyle name="强调文字颜色 6 2 2" xfId="164"/>
    <cellStyle name="强调文字颜色 6 3" xfId="163"/>
    <cellStyle name="适中" xfId="79" builtinId="28" customBuiltin="1"/>
    <cellStyle name="适中 2" xfId="80"/>
    <cellStyle name="适中 2 2" xfId="166"/>
    <cellStyle name="适中 3" xfId="165"/>
    <cellStyle name="输出" xfId="81" builtinId="21" customBuiltin="1"/>
    <cellStyle name="输出 2" xfId="82"/>
    <cellStyle name="输出 2 2" xfId="168"/>
    <cellStyle name="输出 3" xfId="167"/>
    <cellStyle name="输入" xfId="83" builtinId="20" customBuiltin="1"/>
    <cellStyle name="输入 2" xfId="84"/>
    <cellStyle name="输入 2 2" xfId="170"/>
    <cellStyle name="输入 3" xfId="169"/>
    <cellStyle name="注释 2" xfId="85"/>
    <cellStyle name="注释 2 2" xfId="171"/>
    <cellStyle name="注释 3" xfId="86"/>
    <cellStyle name="注释 3 2" xfId="1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21"/>
  <sheetViews>
    <sheetView tabSelected="1" workbookViewId="0">
      <selection activeCell="H22" sqref="H22"/>
    </sheetView>
  </sheetViews>
  <sheetFormatPr defaultRowHeight="14.25"/>
  <cols>
    <col min="1" max="1" width="8.625" customWidth="1"/>
    <col min="2" max="9" width="6.625" customWidth="1"/>
    <col min="10" max="10" width="8.125" style="1" customWidth="1"/>
    <col min="11" max="17" width="8.625" customWidth="1"/>
  </cols>
  <sheetData>
    <row r="1" spans="1:17" s="2" customFormat="1" ht="44.25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7"/>
      <c r="N1" s="37"/>
      <c r="O1" s="37"/>
      <c r="P1" s="37"/>
      <c r="Q1" s="37"/>
    </row>
    <row r="2" spans="1:17" s="2" customFormat="1" ht="27.75" customHeight="1">
      <c r="A2" s="12" t="s">
        <v>18</v>
      </c>
      <c r="B2" s="40" t="s">
        <v>17</v>
      </c>
      <c r="C2" s="41"/>
      <c r="D2" s="41"/>
      <c r="E2" s="41"/>
      <c r="F2" s="41"/>
      <c r="G2" s="41"/>
      <c r="H2" s="41"/>
      <c r="I2" s="41"/>
      <c r="J2" s="3"/>
      <c r="K2" s="31" t="s">
        <v>14</v>
      </c>
      <c r="L2" s="32"/>
      <c r="M2" s="32"/>
      <c r="N2" s="32"/>
      <c r="O2" s="32"/>
      <c r="P2" s="32"/>
      <c r="Q2" s="32"/>
    </row>
    <row r="3" spans="1:17" s="2" customFormat="1" ht="38.25" customHeight="1">
      <c r="A3" s="12" t="s">
        <v>16</v>
      </c>
      <c r="B3" s="5" t="s">
        <v>1</v>
      </c>
      <c r="C3" s="6" t="s">
        <v>2</v>
      </c>
      <c r="D3" s="15" t="s">
        <v>3</v>
      </c>
      <c r="E3" s="15" t="s">
        <v>9</v>
      </c>
      <c r="F3" s="15" t="s">
        <v>10</v>
      </c>
      <c r="G3" s="6" t="s">
        <v>11</v>
      </c>
      <c r="H3" s="6" t="s">
        <v>12</v>
      </c>
      <c r="I3" s="6" t="s">
        <v>13</v>
      </c>
      <c r="J3" s="13"/>
      <c r="K3" s="6" t="s">
        <v>1</v>
      </c>
      <c r="L3" s="6" t="s">
        <v>2</v>
      </c>
      <c r="M3" s="15" t="s">
        <v>9</v>
      </c>
      <c r="N3" s="15" t="s">
        <v>10</v>
      </c>
      <c r="O3" s="6" t="s">
        <v>11</v>
      </c>
      <c r="P3" s="6" t="s">
        <v>12</v>
      </c>
      <c r="Q3" s="6" t="s">
        <v>13</v>
      </c>
    </row>
    <row r="4" spans="1:17" s="2" customFormat="1" ht="20.100000000000001" customHeight="1">
      <c r="A4" s="42">
        <v>2020</v>
      </c>
      <c r="B4" s="4" t="s">
        <v>4</v>
      </c>
      <c r="C4" s="38">
        <v>2</v>
      </c>
      <c r="D4" s="39">
        <v>8</v>
      </c>
      <c r="E4" s="7">
        <v>685</v>
      </c>
      <c r="F4" s="7">
        <v>402</v>
      </c>
      <c r="G4" s="7">
        <v>182</v>
      </c>
      <c r="H4" s="8">
        <f>G4/F4</f>
        <v>0.45273631840796019</v>
      </c>
      <c r="I4" s="9">
        <f>F4/E4</f>
        <v>0.58686131386861318</v>
      </c>
      <c r="J4" s="13"/>
      <c r="K4" s="4" t="s">
        <v>4</v>
      </c>
      <c r="L4" s="33">
        <v>2</v>
      </c>
      <c r="M4" s="27">
        <v>736</v>
      </c>
      <c r="N4" s="27">
        <v>556</v>
      </c>
      <c r="O4" s="27">
        <v>315</v>
      </c>
      <c r="P4" s="29">
        <v>0.56654676258992809</v>
      </c>
      <c r="Q4" s="45">
        <v>0.75543478260869568</v>
      </c>
    </row>
    <row r="5" spans="1:17" s="2" customFormat="1" ht="20.100000000000001" customHeight="1">
      <c r="A5" s="43"/>
      <c r="B5" s="4" t="s">
        <v>5</v>
      </c>
      <c r="C5" s="38"/>
      <c r="D5" s="39"/>
      <c r="E5" s="7">
        <v>908</v>
      </c>
      <c r="F5" s="7">
        <v>653</v>
      </c>
      <c r="G5" s="7">
        <v>241</v>
      </c>
      <c r="H5" s="8">
        <f t="shared" ref="H5:H8" si="0">G5/F5</f>
        <v>0.36906584992343033</v>
      </c>
      <c r="I5" s="9">
        <f>F5/E5</f>
        <v>0.71916299559471364</v>
      </c>
      <c r="J5" s="11"/>
      <c r="K5" s="4" t="s">
        <v>5</v>
      </c>
      <c r="L5" s="34"/>
      <c r="M5" s="28"/>
      <c r="N5" s="28"/>
      <c r="O5" s="28"/>
      <c r="P5" s="30"/>
      <c r="Q5" s="46"/>
    </row>
    <row r="6" spans="1:17" s="2" customFormat="1" ht="20.100000000000001" customHeight="1">
      <c r="A6" s="43"/>
      <c r="B6" s="4" t="s">
        <v>6</v>
      </c>
      <c r="C6" s="10">
        <v>1</v>
      </c>
      <c r="D6" s="7">
        <v>4</v>
      </c>
      <c r="E6" s="7">
        <v>876</v>
      </c>
      <c r="F6" s="7">
        <v>617</v>
      </c>
      <c r="G6" s="7">
        <v>392</v>
      </c>
      <c r="H6" s="8">
        <f t="shared" si="0"/>
        <v>0.63533225283630468</v>
      </c>
      <c r="I6" s="9">
        <f t="shared" ref="I6:I8" si="1">F6/E6</f>
        <v>0.704337899543379</v>
      </c>
      <c r="J6" s="11"/>
      <c r="K6" s="4" t="s">
        <v>6</v>
      </c>
      <c r="L6" s="26">
        <v>1</v>
      </c>
      <c r="M6" s="23">
        <v>612</v>
      </c>
      <c r="N6" s="23">
        <v>598</v>
      </c>
      <c r="O6" s="23">
        <v>376</v>
      </c>
      <c r="P6" s="25">
        <v>0.62876254180602009</v>
      </c>
      <c r="Q6" s="24">
        <v>0.97712418300653592</v>
      </c>
    </row>
    <row r="7" spans="1:17" s="2" customFormat="1" ht="20.100000000000001" customHeight="1">
      <c r="A7" s="43"/>
      <c r="B7" s="4" t="s">
        <v>7</v>
      </c>
      <c r="C7" s="10">
        <v>1</v>
      </c>
      <c r="D7" s="7">
        <v>4</v>
      </c>
      <c r="E7" s="7">
        <v>72</v>
      </c>
      <c r="F7" s="7">
        <v>57</v>
      </c>
      <c r="G7" s="7">
        <v>25</v>
      </c>
      <c r="H7" s="8">
        <f t="shared" si="0"/>
        <v>0.43859649122807015</v>
      </c>
      <c r="I7" s="9">
        <f t="shared" si="1"/>
        <v>0.79166666666666663</v>
      </c>
      <c r="J7" s="11"/>
      <c r="K7" s="4" t="s">
        <v>7</v>
      </c>
      <c r="L7" s="26">
        <v>1</v>
      </c>
      <c r="M7" s="23">
        <v>87</v>
      </c>
      <c r="N7" s="23">
        <v>225</v>
      </c>
      <c r="O7" s="23">
        <v>119</v>
      </c>
      <c r="P7" s="25">
        <v>0.52888888888888885</v>
      </c>
      <c r="Q7" s="24">
        <v>2.5862068965517242</v>
      </c>
    </row>
    <row r="8" spans="1:17" s="2" customFormat="1" ht="20.100000000000001" customHeight="1">
      <c r="A8" s="43"/>
      <c r="B8" s="4" t="s">
        <v>8</v>
      </c>
      <c r="C8" s="10">
        <v>6</v>
      </c>
      <c r="D8" s="7">
        <v>18</v>
      </c>
      <c r="E8" s="7">
        <v>3819</v>
      </c>
      <c r="F8" s="7">
        <v>2577</v>
      </c>
      <c r="G8" s="7">
        <v>1262</v>
      </c>
      <c r="H8" s="8">
        <f t="shared" si="0"/>
        <v>0.48971672487388435</v>
      </c>
      <c r="I8" s="9">
        <f t="shared" si="1"/>
        <v>0.6747839748625295</v>
      </c>
      <c r="J8" s="11"/>
      <c r="K8" s="4" t="s">
        <v>8</v>
      </c>
      <c r="L8" s="26">
        <v>4</v>
      </c>
      <c r="M8" s="23">
        <v>2216</v>
      </c>
      <c r="N8" s="23">
        <v>1989</v>
      </c>
      <c r="O8" s="23">
        <v>1138</v>
      </c>
      <c r="P8" s="25">
        <v>0.57214680744092505</v>
      </c>
      <c r="Q8" s="24">
        <v>0.89756317689530685</v>
      </c>
    </row>
    <row r="9" spans="1:17" s="2" customFormat="1" ht="20.100000000000001" customHeight="1">
      <c r="A9" s="44"/>
      <c r="B9" s="4" t="s">
        <v>15</v>
      </c>
      <c r="C9" s="10">
        <f>SUM(C4:C8)</f>
        <v>10</v>
      </c>
      <c r="D9" s="10">
        <f>SUM(D4:D8)</f>
        <v>34</v>
      </c>
      <c r="E9" s="7">
        <f>SUM(E4:E8)</f>
        <v>6360</v>
      </c>
      <c r="F9" s="14">
        <f t="shared" ref="F9:G9" si="2">SUM(F4:F8)</f>
        <v>4306</v>
      </c>
      <c r="G9" s="14">
        <f t="shared" si="2"/>
        <v>2102</v>
      </c>
      <c r="H9" s="8">
        <f t="shared" ref="H9" si="3">G9/F9</f>
        <v>0.48815606130980027</v>
      </c>
      <c r="I9" s="9">
        <f t="shared" ref="I9" si="4">F9/E9</f>
        <v>0.67704402515723272</v>
      </c>
      <c r="J9" s="11"/>
      <c r="K9" s="4" t="s">
        <v>15</v>
      </c>
      <c r="L9" s="10"/>
      <c r="M9" s="7"/>
      <c r="N9" s="7"/>
      <c r="O9" s="7"/>
      <c r="P9" s="8"/>
      <c r="Q9" s="9"/>
    </row>
    <row r="10" spans="1:17" s="2" customFormat="1" ht="20.100000000000001" customHeight="1">
      <c r="A10" s="42">
        <v>2019</v>
      </c>
      <c r="B10" s="4" t="s">
        <v>4</v>
      </c>
      <c r="C10" s="38">
        <v>2</v>
      </c>
      <c r="D10" s="39">
        <v>8</v>
      </c>
      <c r="E10" s="7"/>
      <c r="F10" s="7">
        <v>581</v>
      </c>
      <c r="G10" s="7">
        <v>234</v>
      </c>
      <c r="H10" s="8">
        <f t="shared" ref="H10:H21" si="5">G10/F10</f>
        <v>0.40275387263339069</v>
      </c>
      <c r="I10" s="9"/>
      <c r="J10" s="13"/>
      <c r="K10" s="4" t="s">
        <v>4</v>
      </c>
      <c r="L10" s="33">
        <v>2</v>
      </c>
      <c r="M10" s="20"/>
      <c r="N10" s="27">
        <v>589</v>
      </c>
      <c r="O10" s="27">
        <v>345</v>
      </c>
      <c r="P10" s="29">
        <v>0.5857385398981324</v>
      </c>
      <c r="Q10" s="29"/>
    </row>
    <row r="11" spans="1:17" s="2" customFormat="1" ht="20.100000000000001" customHeight="1">
      <c r="A11" s="43"/>
      <c r="B11" s="4" t="s">
        <v>5</v>
      </c>
      <c r="C11" s="38"/>
      <c r="D11" s="39"/>
      <c r="E11" s="7"/>
      <c r="F11" s="7">
        <v>499</v>
      </c>
      <c r="G11" s="7">
        <v>136</v>
      </c>
      <c r="H11" s="8">
        <f t="shared" si="5"/>
        <v>0.27254509018036072</v>
      </c>
      <c r="I11" s="9"/>
      <c r="J11" s="11"/>
      <c r="K11" s="4" t="s">
        <v>5</v>
      </c>
      <c r="L11" s="34"/>
      <c r="M11" s="20"/>
      <c r="N11" s="28"/>
      <c r="O11" s="28"/>
      <c r="P11" s="30"/>
      <c r="Q11" s="30"/>
    </row>
    <row r="12" spans="1:17" s="2" customFormat="1" ht="20.100000000000001" customHeight="1">
      <c r="A12" s="43"/>
      <c r="B12" s="4" t="s">
        <v>6</v>
      </c>
      <c r="C12" s="10">
        <v>1</v>
      </c>
      <c r="D12" s="7">
        <v>4</v>
      </c>
      <c r="E12" s="7"/>
      <c r="F12" s="7">
        <v>511</v>
      </c>
      <c r="G12" s="7">
        <v>277</v>
      </c>
      <c r="H12" s="8">
        <f t="shared" si="5"/>
        <v>0.54207436399217224</v>
      </c>
      <c r="I12" s="9"/>
      <c r="J12" s="11"/>
      <c r="K12" s="4" t="s">
        <v>6</v>
      </c>
      <c r="L12" s="21">
        <v>1</v>
      </c>
      <c r="M12" s="20"/>
      <c r="N12" s="20">
        <v>452</v>
      </c>
      <c r="O12" s="20">
        <v>320</v>
      </c>
      <c r="P12" s="22">
        <v>0.70796460176991149</v>
      </c>
      <c r="Q12" s="22"/>
    </row>
    <row r="13" spans="1:17" s="2" customFormat="1" ht="20.100000000000001" customHeight="1">
      <c r="A13" s="43"/>
      <c r="B13" s="4" t="s">
        <v>7</v>
      </c>
      <c r="C13" s="10">
        <v>1</v>
      </c>
      <c r="D13" s="7">
        <v>4</v>
      </c>
      <c r="E13" s="7"/>
      <c r="F13" s="7">
        <v>68</v>
      </c>
      <c r="G13" s="7">
        <v>34</v>
      </c>
      <c r="H13" s="8">
        <f t="shared" si="5"/>
        <v>0.5</v>
      </c>
      <c r="I13" s="9"/>
      <c r="J13" s="11"/>
      <c r="K13" s="4" t="s">
        <v>7</v>
      </c>
      <c r="L13" s="21">
        <v>1</v>
      </c>
      <c r="M13" s="20"/>
      <c r="N13" s="20">
        <v>163</v>
      </c>
      <c r="O13" s="20">
        <v>96</v>
      </c>
      <c r="P13" s="22">
        <v>0.58895705521472397</v>
      </c>
      <c r="Q13" s="22"/>
    </row>
    <row r="14" spans="1:17" s="2" customFormat="1" ht="20.100000000000001" customHeight="1">
      <c r="A14" s="43"/>
      <c r="B14" s="4" t="s">
        <v>8</v>
      </c>
      <c r="C14" s="10">
        <v>6</v>
      </c>
      <c r="D14" s="7">
        <v>18</v>
      </c>
      <c r="E14" s="7"/>
      <c r="F14" s="7">
        <v>2451</v>
      </c>
      <c r="G14" s="7">
        <v>1073</v>
      </c>
      <c r="H14" s="8">
        <f t="shared" si="5"/>
        <v>0.43778049775601796</v>
      </c>
      <c r="I14" s="9"/>
      <c r="J14" s="11"/>
      <c r="K14" s="4" t="s">
        <v>8</v>
      </c>
      <c r="L14" s="21">
        <v>4</v>
      </c>
      <c r="M14" s="20"/>
      <c r="N14" s="20">
        <v>1614</v>
      </c>
      <c r="O14" s="20">
        <v>941</v>
      </c>
      <c r="P14" s="22">
        <v>0.58302354399008671</v>
      </c>
      <c r="Q14" s="22"/>
    </row>
    <row r="15" spans="1:17" s="2" customFormat="1" ht="20.100000000000001" customHeight="1">
      <c r="A15" s="44"/>
      <c r="B15" s="4" t="s">
        <v>15</v>
      </c>
      <c r="C15" s="10">
        <f>SUM(C10:C14)</f>
        <v>10</v>
      </c>
      <c r="D15" s="10">
        <f>SUM(D10:D14)</f>
        <v>34</v>
      </c>
      <c r="E15" s="7">
        <f>SUM(E10:E14)</f>
        <v>0</v>
      </c>
      <c r="F15" s="14">
        <f t="shared" ref="F15:G15" si="6">SUM(F10:F14)</f>
        <v>4110</v>
      </c>
      <c r="G15" s="14">
        <f t="shared" si="6"/>
        <v>1754</v>
      </c>
      <c r="H15" s="8">
        <f t="shared" si="5"/>
        <v>0.42676399026763989</v>
      </c>
      <c r="I15" s="9"/>
      <c r="J15" s="11"/>
      <c r="K15" s="4" t="s">
        <v>15</v>
      </c>
      <c r="L15" s="10"/>
      <c r="M15" s="7"/>
      <c r="N15" s="7"/>
      <c r="O15" s="7"/>
      <c r="P15" s="9"/>
      <c r="Q15" s="9"/>
    </row>
    <row r="16" spans="1:17" s="2" customFormat="1" ht="20.100000000000001" customHeight="1">
      <c r="A16" s="47">
        <v>2018</v>
      </c>
      <c r="B16" s="4" t="s">
        <v>4</v>
      </c>
      <c r="C16" s="38">
        <v>2</v>
      </c>
      <c r="D16" s="39">
        <v>8</v>
      </c>
      <c r="E16" s="7"/>
      <c r="F16" s="7">
        <v>66</v>
      </c>
      <c r="G16" s="7">
        <v>11</v>
      </c>
      <c r="H16" s="8">
        <f t="shared" si="5"/>
        <v>0.16666666666666666</v>
      </c>
      <c r="I16" s="9"/>
      <c r="J16" s="13"/>
      <c r="K16" s="16" t="s">
        <v>4</v>
      </c>
      <c r="L16" s="33">
        <v>2</v>
      </c>
      <c r="M16" s="17"/>
      <c r="N16" s="27">
        <v>863</v>
      </c>
      <c r="O16" s="27">
        <v>451</v>
      </c>
      <c r="P16" s="29">
        <v>0.52259559675550404</v>
      </c>
      <c r="Q16" s="29"/>
    </row>
    <row r="17" spans="1:17" s="2" customFormat="1" ht="20.100000000000001" customHeight="1">
      <c r="A17" s="47"/>
      <c r="B17" s="4" t="s">
        <v>5</v>
      </c>
      <c r="C17" s="38"/>
      <c r="D17" s="39"/>
      <c r="E17" s="7"/>
      <c r="F17" s="7">
        <v>20</v>
      </c>
      <c r="G17" s="7">
        <v>0</v>
      </c>
      <c r="H17" s="8">
        <f t="shared" si="5"/>
        <v>0</v>
      </c>
      <c r="I17" s="9"/>
      <c r="J17" s="11"/>
      <c r="K17" s="16" t="s">
        <v>5</v>
      </c>
      <c r="L17" s="34"/>
      <c r="M17" s="17"/>
      <c r="N17" s="28"/>
      <c r="O17" s="28"/>
      <c r="P17" s="30"/>
      <c r="Q17" s="30"/>
    </row>
    <row r="18" spans="1:17" s="2" customFormat="1" ht="20.100000000000001" customHeight="1">
      <c r="A18" s="47"/>
      <c r="B18" s="4" t="s">
        <v>6</v>
      </c>
      <c r="C18" s="10">
        <v>1</v>
      </c>
      <c r="D18" s="7">
        <v>4</v>
      </c>
      <c r="E18" s="7"/>
      <c r="F18" s="7">
        <v>87</v>
      </c>
      <c r="G18" s="7">
        <v>46</v>
      </c>
      <c r="H18" s="8">
        <f t="shared" si="5"/>
        <v>0.52873563218390807</v>
      </c>
      <c r="I18" s="9"/>
      <c r="J18" s="11"/>
      <c r="K18" s="16" t="s">
        <v>6</v>
      </c>
      <c r="L18" s="19">
        <v>1</v>
      </c>
      <c r="M18" s="17"/>
      <c r="N18" s="17">
        <v>657</v>
      </c>
      <c r="O18" s="17">
        <v>378</v>
      </c>
      <c r="P18" s="25">
        <v>0.57534246575342463</v>
      </c>
      <c r="Q18" s="18"/>
    </row>
    <row r="19" spans="1:17" s="2" customFormat="1" ht="20.100000000000001" customHeight="1">
      <c r="A19" s="47"/>
      <c r="B19" s="4" t="s">
        <v>7</v>
      </c>
      <c r="C19" s="10">
        <v>1</v>
      </c>
      <c r="D19" s="7">
        <v>4</v>
      </c>
      <c r="E19" s="7"/>
      <c r="F19" s="7">
        <v>6</v>
      </c>
      <c r="G19" s="7">
        <v>0</v>
      </c>
      <c r="H19" s="8">
        <f t="shared" si="5"/>
        <v>0</v>
      </c>
      <c r="I19" s="9"/>
      <c r="J19" s="11"/>
      <c r="K19" s="16" t="s">
        <v>7</v>
      </c>
      <c r="L19" s="19">
        <v>1</v>
      </c>
      <c r="M19" s="17"/>
      <c r="N19" s="17">
        <v>178</v>
      </c>
      <c r="O19" s="17">
        <v>97</v>
      </c>
      <c r="P19" s="25">
        <v>0.5449438202247191</v>
      </c>
      <c r="Q19" s="18"/>
    </row>
    <row r="20" spans="1:17" s="2" customFormat="1" ht="20.100000000000001" customHeight="1">
      <c r="A20" s="47"/>
      <c r="B20" s="4" t="s">
        <v>8</v>
      </c>
      <c r="C20" s="10">
        <v>6</v>
      </c>
      <c r="D20" s="7">
        <v>18</v>
      </c>
      <c r="E20" s="7"/>
      <c r="F20" s="7">
        <v>243</v>
      </c>
      <c r="G20" s="7">
        <v>101</v>
      </c>
      <c r="H20" s="8">
        <f t="shared" si="5"/>
        <v>0.41563786008230452</v>
      </c>
      <c r="I20" s="9"/>
      <c r="J20" s="11"/>
      <c r="K20" s="16" t="s">
        <v>8</v>
      </c>
      <c r="L20" s="19">
        <v>4</v>
      </c>
      <c r="M20" s="17"/>
      <c r="N20" s="17">
        <v>1417</v>
      </c>
      <c r="O20" s="17">
        <v>818</v>
      </c>
      <c r="P20" s="25">
        <v>0.57727593507410024</v>
      </c>
      <c r="Q20" s="18"/>
    </row>
    <row r="21" spans="1:17" s="2" customFormat="1" ht="20.100000000000001" customHeight="1">
      <c r="A21" s="47"/>
      <c r="B21" s="4" t="s">
        <v>15</v>
      </c>
      <c r="C21" s="10">
        <f>SUM(C16:C20)</f>
        <v>10</v>
      </c>
      <c r="D21" s="10">
        <f>SUM(D16:D20)</f>
        <v>34</v>
      </c>
      <c r="E21" s="7">
        <f>SUM(E16:E20)</f>
        <v>0</v>
      </c>
      <c r="F21" s="14">
        <f t="shared" ref="F21:G21" si="7">SUM(F16:F20)</f>
        <v>422</v>
      </c>
      <c r="G21" s="14">
        <f t="shared" si="7"/>
        <v>158</v>
      </c>
      <c r="H21" s="8">
        <f t="shared" si="5"/>
        <v>0.37440758293838861</v>
      </c>
      <c r="I21" s="9"/>
      <c r="J21" s="11"/>
      <c r="K21" s="4" t="s">
        <v>15</v>
      </c>
      <c r="L21" s="10"/>
      <c r="M21" s="7"/>
      <c r="N21" s="7"/>
      <c r="O21" s="7"/>
      <c r="P21" s="8"/>
      <c r="Q21" s="9"/>
    </row>
  </sheetData>
  <mergeCells count="28">
    <mergeCell ref="C16:C17"/>
    <mergeCell ref="D16:D17"/>
    <mergeCell ref="A10:A15"/>
    <mergeCell ref="A16:A21"/>
    <mergeCell ref="C10:C11"/>
    <mergeCell ref="D10:D11"/>
    <mergeCell ref="A1:Q1"/>
    <mergeCell ref="C4:C5"/>
    <mergeCell ref="D4:D5"/>
    <mergeCell ref="B2:I2"/>
    <mergeCell ref="L4:L5"/>
    <mergeCell ref="A4:A9"/>
    <mergeCell ref="M4:M5"/>
    <mergeCell ref="N4:N5"/>
    <mergeCell ref="O4:O5"/>
    <mergeCell ref="Q4:Q5"/>
    <mergeCell ref="P4:P5"/>
    <mergeCell ref="O16:O17"/>
    <mergeCell ref="Q16:Q17"/>
    <mergeCell ref="N16:N17"/>
    <mergeCell ref="K2:Q2"/>
    <mergeCell ref="L16:L17"/>
    <mergeCell ref="L10:L11"/>
    <mergeCell ref="N10:N11"/>
    <mergeCell ref="O10:O11"/>
    <mergeCell ref="P10:P11"/>
    <mergeCell ref="Q10:Q11"/>
    <mergeCell ref="P16:P17"/>
  </mergeCells>
  <phoneticPr fontId="1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2021-05-10T07:14:40Z</dcterms:modified>
</cp:coreProperties>
</file>