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4" i="1" l="1"/>
  <c r="B9" i="1"/>
  <c r="D8" i="1"/>
  <c r="D6" i="1" s="1"/>
  <c r="D24" i="1" s="1"/>
  <c r="B7" i="1"/>
  <c r="B6" i="1"/>
  <c r="B5" i="1" s="1"/>
  <c r="B8" i="1" l="1"/>
  <c r="B24" i="1"/>
</calcChain>
</file>

<file path=xl/sharedStrings.xml><?xml version="1.0" encoding="utf-8"?>
<sst xmlns="http://schemas.openxmlformats.org/spreadsheetml/2006/main" count="30" uniqueCount="28">
  <si>
    <t>单位：万元</t>
  </si>
  <si>
    <r>
      <t>收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入</t>
    </r>
  </si>
  <si>
    <r>
      <t>支</t>
    </r>
    <r>
      <rPr>
        <sz val="11"/>
        <rFont val="Times New Roman"/>
        <family val="1"/>
      </rPr>
      <t xml:space="preserve">          </t>
    </r>
    <r>
      <rPr>
        <sz val="11"/>
        <rFont val="宋体"/>
        <family val="3"/>
        <charset val="134"/>
      </rPr>
      <t>出</t>
    </r>
  </si>
  <si>
    <r>
      <t>项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目</t>
    </r>
  </si>
  <si>
    <r>
      <t>2019</t>
    </r>
    <r>
      <rPr>
        <sz val="11"/>
        <rFont val="宋体"/>
        <family val="3"/>
        <charset val="134"/>
      </rPr>
      <t>年预算</t>
    </r>
  </si>
  <si>
    <t>一、地方收入</t>
  </si>
  <si>
    <t>一、一般预算支出</t>
  </si>
  <si>
    <r>
      <t xml:space="preserve">  </t>
    </r>
    <r>
      <rPr>
        <sz val="11"/>
        <rFont val="宋体"/>
        <family val="3"/>
        <charset val="134"/>
      </rPr>
      <t>税收收入</t>
    </r>
  </si>
  <si>
    <t>二、返还性支出</t>
  </si>
  <si>
    <r>
      <t xml:space="preserve">  </t>
    </r>
    <r>
      <rPr>
        <sz val="11"/>
        <rFont val="宋体"/>
        <family val="3"/>
        <charset val="134"/>
      </rPr>
      <t>非税收入</t>
    </r>
  </si>
  <si>
    <r>
      <t xml:space="preserve">  </t>
    </r>
    <r>
      <rPr>
        <sz val="11"/>
        <rFont val="宋体"/>
        <family val="3"/>
        <charset val="134"/>
      </rPr>
      <t>体制上解支出</t>
    </r>
  </si>
  <si>
    <t>二、转移性收入</t>
  </si>
  <si>
    <r>
      <t xml:space="preserve">  </t>
    </r>
    <r>
      <rPr>
        <sz val="11"/>
        <rFont val="宋体"/>
        <family val="3"/>
        <charset val="134"/>
      </rPr>
      <t>其他上解支出</t>
    </r>
  </si>
  <si>
    <r>
      <t>1</t>
    </r>
    <r>
      <rPr>
        <sz val="11"/>
        <rFont val="宋体"/>
        <family val="3"/>
        <charset val="134"/>
      </rPr>
      <t>、返还性收入</t>
    </r>
  </si>
  <si>
    <r>
      <t xml:space="preserve">  </t>
    </r>
    <r>
      <rPr>
        <sz val="11"/>
        <rFont val="宋体"/>
        <family val="3"/>
        <charset val="134"/>
      </rPr>
      <t>增值税消费税返还收入</t>
    </r>
  </si>
  <si>
    <r>
      <t xml:space="preserve">  </t>
    </r>
    <r>
      <rPr>
        <sz val="11"/>
        <rFont val="宋体"/>
        <family val="3"/>
        <charset val="134"/>
      </rPr>
      <t>所得税基数返还收入</t>
    </r>
  </si>
  <si>
    <r>
      <t xml:space="preserve">  </t>
    </r>
    <r>
      <rPr>
        <sz val="11"/>
        <rFont val="宋体"/>
        <family val="3"/>
        <charset val="134"/>
      </rPr>
      <t>成品油价格和税费改革税收返还</t>
    </r>
  </si>
  <si>
    <r>
      <t xml:space="preserve">  </t>
    </r>
    <r>
      <rPr>
        <sz val="11"/>
        <rFont val="宋体"/>
        <family val="3"/>
        <charset val="134"/>
      </rPr>
      <t>其他税收返还</t>
    </r>
  </si>
  <si>
    <r>
      <t>2</t>
    </r>
    <r>
      <rPr>
        <sz val="11"/>
        <rFont val="宋体"/>
        <family val="3"/>
        <charset val="134"/>
      </rPr>
      <t>、一般性转移支付收入</t>
    </r>
  </si>
  <si>
    <r>
      <t xml:space="preserve">  </t>
    </r>
    <r>
      <rPr>
        <sz val="11"/>
        <rFont val="宋体"/>
        <family val="3"/>
        <charset val="134"/>
      </rPr>
      <t>均衡性转移支付收入</t>
    </r>
  </si>
  <si>
    <r>
      <t xml:space="preserve">  </t>
    </r>
    <r>
      <rPr>
        <sz val="11"/>
        <rFont val="宋体"/>
        <family val="3"/>
        <charset val="134"/>
      </rPr>
      <t>历年调整工资转移支付收入</t>
    </r>
  </si>
  <si>
    <r>
      <t xml:space="preserve">  </t>
    </r>
    <r>
      <rPr>
        <sz val="11"/>
        <rFont val="宋体"/>
        <family val="3"/>
        <charset val="134"/>
      </rPr>
      <t>养老保险转移支付收入</t>
    </r>
  </si>
  <si>
    <r>
      <t xml:space="preserve">  </t>
    </r>
    <r>
      <rPr>
        <sz val="11"/>
        <rFont val="宋体"/>
        <family val="3"/>
        <charset val="134"/>
      </rPr>
      <t>其他转移支付收入</t>
    </r>
  </si>
  <si>
    <t>三、调入预算稳定调节基金</t>
  </si>
  <si>
    <t>三、预算结余</t>
  </si>
  <si>
    <t>收入合计</t>
  </si>
  <si>
    <t>支出合计</t>
  </si>
  <si>
    <r>
      <t>2019</t>
    </r>
    <r>
      <rPr>
        <sz val="18"/>
        <rFont val="黑体"/>
        <family val="3"/>
        <charset val="134"/>
      </rPr>
      <t>年衡阳市本级财政收支平衡表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</si>
</sst>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name val="仿宋_GB2312"/>
      <family val="3"/>
      <charset val="134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2">
    <cellStyle name="常规" xfId="0" builtinId="0"/>
    <cellStyle name="常规_2006年人大收支预算总表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8&#24180;&#25910;&#25903;&#21644;2019&#24180;&#39044;&#31639;&#34920;0102&#65288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目录"/>
      <sheetName val="2018年全市收入"/>
      <sheetName val="2018年本级收入完成"/>
      <sheetName val="全市支出完成"/>
      <sheetName val="本级支出完成"/>
      <sheetName val="全市收入2019"/>
      <sheetName val="市本级收入2019"/>
      <sheetName val="市本级2019年支出预算表"/>
      <sheetName val="市本级2019年支出预算明细表"/>
      <sheetName val="2019本级上级补助"/>
      <sheetName val="全市平衡"/>
      <sheetName val="市本级平衡"/>
      <sheetName val="2019年市本级基金预算"/>
      <sheetName val="2019年市本级国资预算"/>
      <sheetName val="2019年市本级社保基金预算 "/>
      <sheetName val="开发区一般预算"/>
      <sheetName val="开发区一般公共预算支出明细"/>
      <sheetName val="开发区政府性基金预算"/>
      <sheetName val="白沙洲工业园一般预算"/>
      <sheetName val="白沙洲工业园区一般公共预算明细表"/>
      <sheetName val="白沙洲工业园基金预算表"/>
      <sheetName val="松木经开区一般预算"/>
      <sheetName val="松木一般公共预算支出明细"/>
      <sheetName val="松木经开区政府性基金预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483545</v>
          </cell>
        </row>
        <row r="21">
          <cell r="B21">
            <v>203551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6" sqref="C6"/>
    </sheetView>
  </sheetViews>
  <sheetFormatPr defaultRowHeight="13.5"/>
  <cols>
    <col min="1" max="1" width="29.5" customWidth="1"/>
    <col min="2" max="2" width="17.875" customWidth="1"/>
    <col min="3" max="3" width="20.125" customWidth="1"/>
    <col min="4" max="4" width="18.5" customWidth="1"/>
  </cols>
  <sheetData>
    <row r="1" spans="1:4" ht="36.75" customHeight="1">
      <c r="A1" s="9" t="s">
        <v>27</v>
      </c>
      <c r="B1" s="9"/>
      <c r="C1" s="9"/>
      <c r="D1" s="9"/>
    </row>
    <row r="2" spans="1:4" ht="15">
      <c r="A2" s="1"/>
      <c r="B2" s="2"/>
      <c r="C2" s="2"/>
      <c r="D2" s="3" t="s">
        <v>0</v>
      </c>
    </row>
    <row r="3" spans="1:4" ht="24.75" customHeight="1">
      <c r="A3" s="10" t="s">
        <v>1</v>
      </c>
      <c r="B3" s="11"/>
      <c r="C3" s="10" t="s">
        <v>2</v>
      </c>
      <c r="D3" s="11"/>
    </row>
    <row r="4" spans="1:4" ht="30" customHeight="1">
      <c r="A4" s="4" t="s">
        <v>3</v>
      </c>
      <c r="B4" s="5" t="s">
        <v>4</v>
      </c>
      <c r="C4" s="4" t="s">
        <v>3</v>
      </c>
      <c r="D4" s="5" t="s">
        <v>4</v>
      </c>
    </row>
    <row r="5" spans="1:4" ht="28.5" customHeight="1">
      <c r="A5" s="6" t="s">
        <v>5</v>
      </c>
      <c r="B5" s="7">
        <f>SUM(B6:B7)</f>
        <v>687096</v>
      </c>
      <c r="C5" s="8" t="s">
        <v>6</v>
      </c>
      <c r="D5" s="7">
        <v>963716</v>
      </c>
    </row>
    <row r="6" spans="1:4" ht="28.5" customHeight="1">
      <c r="A6" s="6" t="s">
        <v>7</v>
      </c>
      <c r="B6" s="7">
        <f>[1]市本级收入2019!B5</f>
        <v>483545</v>
      </c>
      <c r="C6" s="8" t="s">
        <v>8</v>
      </c>
      <c r="D6" s="7">
        <f>SUM(D7:D8)</f>
        <v>11370</v>
      </c>
    </row>
    <row r="7" spans="1:4" ht="28.5" customHeight="1">
      <c r="A7" s="6" t="s">
        <v>9</v>
      </c>
      <c r="B7" s="7">
        <f>[1]市本级收入2019!B21</f>
        <v>203551</v>
      </c>
      <c r="C7" s="8" t="s">
        <v>10</v>
      </c>
      <c r="D7" s="7">
        <v>1778</v>
      </c>
    </row>
    <row r="8" spans="1:4" ht="28.5" customHeight="1">
      <c r="A8" s="6" t="s">
        <v>11</v>
      </c>
      <c r="B8" s="7">
        <f>B9+B14</f>
        <v>227990</v>
      </c>
      <c r="C8" s="8" t="s">
        <v>12</v>
      </c>
      <c r="D8" s="7">
        <f>8819+398-26+401</f>
        <v>9592</v>
      </c>
    </row>
    <row r="9" spans="1:4" ht="28.5" customHeight="1">
      <c r="A9" s="6" t="s">
        <v>13</v>
      </c>
      <c r="B9" s="7">
        <f>SUM(B10:B13)</f>
        <v>73380</v>
      </c>
      <c r="C9" s="8"/>
      <c r="D9" s="7"/>
    </row>
    <row r="10" spans="1:4" ht="28.5" customHeight="1">
      <c r="A10" s="6" t="s">
        <v>14</v>
      </c>
      <c r="B10" s="7">
        <v>32277</v>
      </c>
      <c r="C10" s="8"/>
      <c r="D10" s="7"/>
    </row>
    <row r="11" spans="1:4" ht="28.5" customHeight="1">
      <c r="A11" s="6" t="s">
        <v>15</v>
      </c>
      <c r="B11" s="7">
        <v>6450</v>
      </c>
      <c r="C11" s="8"/>
      <c r="D11" s="7"/>
    </row>
    <row r="12" spans="1:4" ht="28.5" customHeight="1">
      <c r="A12" s="6" t="s">
        <v>16</v>
      </c>
      <c r="B12" s="7">
        <v>5578</v>
      </c>
      <c r="C12" s="8"/>
      <c r="D12" s="7"/>
    </row>
    <row r="13" spans="1:4" ht="28.5" customHeight="1">
      <c r="A13" s="6" t="s">
        <v>17</v>
      </c>
      <c r="B13" s="7">
        <v>29075</v>
      </c>
      <c r="C13" s="8"/>
      <c r="D13" s="7"/>
    </row>
    <row r="14" spans="1:4" ht="28.5" customHeight="1">
      <c r="A14" s="6" t="s">
        <v>18</v>
      </c>
      <c r="B14" s="7">
        <f>SUM(B15:B18)</f>
        <v>154610</v>
      </c>
      <c r="C14" s="8"/>
      <c r="D14" s="7"/>
    </row>
    <row r="15" spans="1:4" ht="28.5" customHeight="1">
      <c r="A15" s="6" t="s">
        <v>19</v>
      </c>
      <c r="B15" s="7">
        <v>54513</v>
      </c>
      <c r="C15" s="8"/>
      <c r="D15" s="7"/>
    </row>
    <row r="16" spans="1:4" ht="28.5" customHeight="1">
      <c r="A16" s="6" t="s">
        <v>20</v>
      </c>
      <c r="B16" s="7">
        <v>17774</v>
      </c>
      <c r="C16" s="8"/>
      <c r="D16" s="7"/>
    </row>
    <row r="17" spans="1:4" ht="28.5" customHeight="1">
      <c r="A17" s="6" t="s">
        <v>21</v>
      </c>
      <c r="B17" s="7">
        <v>150848</v>
      </c>
      <c r="C17" s="8"/>
      <c r="D17" s="7"/>
    </row>
    <row r="18" spans="1:4" ht="28.5" customHeight="1">
      <c r="A18" s="6" t="s">
        <v>22</v>
      </c>
      <c r="B18" s="7">
        <v>-68525</v>
      </c>
      <c r="C18" s="8"/>
      <c r="D18" s="7"/>
    </row>
    <row r="19" spans="1:4" ht="28.5" customHeight="1">
      <c r="A19" s="6" t="s">
        <v>23</v>
      </c>
      <c r="B19" s="7">
        <v>60000</v>
      </c>
      <c r="C19" s="8" t="s">
        <v>24</v>
      </c>
      <c r="D19" s="7"/>
    </row>
    <row r="20" spans="1:4" ht="28.5" customHeight="1">
      <c r="A20" s="6"/>
      <c r="B20" s="7"/>
      <c r="C20" s="8"/>
      <c r="D20" s="7"/>
    </row>
    <row r="21" spans="1:4" ht="28.5" customHeight="1">
      <c r="A21" s="6"/>
      <c r="B21" s="7"/>
      <c r="C21" s="8"/>
      <c r="D21" s="7"/>
    </row>
    <row r="22" spans="1:4" ht="28.5" customHeight="1">
      <c r="A22" s="6"/>
      <c r="B22" s="7"/>
      <c r="C22" s="8"/>
      <c r="D22" s="7"/>
    </row>
    <row r="23" spans="1:4" ht="28.5" customHeight="1">
      <c r="A23" s="6"/>
      <c r="B23" s="7"/>
      <c r="C23" s="8"/>
      <c r="D23" s="7"/>
    </row>
    <row r="24" spans="1:4" ht="28.5" customHeight="1">
      <c r="A24" s="6" t="s">
        <v>25</v>
      </c>
      <c r="B24" s="7">
        <f>B5+B8+B20+B19</f>
        <v>975086</v>
      </c>
      <c r="C24" s="8" t="s">
        <v>26</v>
      </c>
      <c r="D24" s="7">
        <f>D5+D6+D20</f>
        <v>975086</v>
      </c>
    </row>
  </sheetData>
  <mergeCells count="3">
    <mergeCell ref="A1:D1"/>
    <mergeCell ref="A3:B3"/>
    <mergeCell ref="C3:D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2019-01-30T16:30:27Z</dcterms:modified>
</cp:coreProperties>
</file>