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<sst xmlns="http://schemas.openxmlformats.org/spreadsheetml/2006/main" count="38" uniqueCount="38">
  <si>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</si>
  <si>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报单位（盖章）金杯电工衡阳电缆有限公司</t>
    </r>
  </si>
  <si>
    <t>填表日期：      2019年     10 月     29 日</t>
  </si>
  <si>
    <t>序
号</t>
  </si>
  <si>
    <t>姓名</t>
  </si>
  <si>
    <t>身份证号
码</t>
  </si>
  <si>
    <t>社会保险补贴金额(元)</t>
  </si>
  <si>
    <t>岗位补贴金额（元）</t>
  </si>
  <si>
    <t>合计</t>
  </si>
  <si>
    <t>养老</t>
  </si>
  <si>
    <t>医疗</t>
  </si>
  <si>
    <t>失业</t>
  </si>
  <si>
    <t>小计</t>
  </si>
  <si>
    <t>伍大兵</t>
  </si>
  <si>
    <t>43042119******1313</t>
  </si>
  <si>
    <t>肖军辉</t>
  </si>
  <si>
    <t>43042119******809X</t>
  </si>
  <si>
    <t>阳洪军</t>
  </si>
  <si>
    <t>43042119******1751</t>
  </si>
  <si>
    <t>陈小平</t>
  </si>
  <si>
    <t>43042119******1457</t>
  </si>
  <si>
    <t>罗志诚</t>
  </si>
  <si>
    <t>43042219******9372</t>
  </si>
  <si>
    <t>段萌</t>
  </si>
  <si>
    <t>43042619******303X</t>
  </si>
  <si>
    <t>肖翠英</t>
  </si>
  <si>
    <t>43042619******8727</t>
  </si>
  <si>
    <t>罗道炜</t>
  </si>
  <si>
    <t>43122819******525X</t>
  </si>
  <si>
    <t>张先平</t>
  </si>
  <si>
    <t>43128119******2413</t>
  </si>
  <si>
    <t>肖文海</t>
  </si>
  <si>
    <t>43128119******5630</t>
  </si>
  <si>
    <t>曹凌峰</t>
  </si>
  <si>
    <t>43042320******3618</t>
  </si>
  <si>
    <t>雷湘</t>
  </si>
  <si>
    <t>43052319******5825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</si>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</sst>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2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1" borderId="13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25" borderId="14" applyNumberFormat="0" applyAlignment="0" applyProtection="0">
      <alignment vertical="center"/>
    </xf>
    <xf numFmtId="0" fontId="21" fillId="25" borderId="11" applyNumberFormat="0" applyAlignment="0" applyProtection="0">
      <alignment vertical="center"/>
    </xf>
    <xf numFmtId="0" fontId="22" fillId="27" borderId="15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A3" sqref="A3"/>
    </sheetView>
  </sheetViews>
  <sheetFormatPr defaultColWidth="9" defaultRowHeight="14.4"/>
  <cols>
    <col min="1" max="1" width="6.12962962962963" style="1" customWidth="1"/>
    <col min="2" max="2" width="8" style="1" customWidth="1"/>
    <col min="3" max="3" width="16.8796296296296" style="1" customWidth="1"/>
    <col min="4" max="4" width="9.5" style="1" customWidth="1"/>
    <col min="5" max="5" width="9.44444444444444" style="1"/>
    <col min="6" max="6" width="9" style="1"/>
    <col min="7" max="7" width="10" style="1" customWidth="1"/>
    <col min="8" max="8" width="9" style="1"/>
    <col min="9" max="9" width="11.5" style="1" customWidth="1"/>
    <col min="10" max="10" width="17.1111111111111" style="1" customWidth="1"/>
    <col min="11" max="16379" width="9" style="1"/>
  </cols>
  <sheetData>
    <row r="1" s="1" customFormat="1" ht="25.9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18.75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ht="23.25" customHeight="1" spans="1:5">
      <c r="A3" s="3" t="s">
        <v>1</v>
      </c>
      <c r="B3" s="4"/>
      <c r="C3" s="4"/>
      <c r="D3" s="1"/>
      <c r="E3" s="1" t="s">
        <v>2</v>
      </c>
    </row>
    <row r="4" s="1" customFormat="1" ht="16.9" customHeight="1" spans="1:9">
      <c r="A4" s="5" t="s">
        <v>3</v>
      </c>
      <c r="B4" s="6" t="s">
        <v>4</v>
      </c>
      <c r="C4" s="6" t="s">
        <v>5</v>
      </c>
      <c r="D4" s="6" t="s">
        <v>6</v>
      </c>
      <c r="E4" s="6"/>
      <c r="F4" s="6"/>
      <c r="G4" s="7"/>
      <c r="H4" s="6" t="s">
        <v>7</v>
      </c>
      <c r="I4" s="20" t="s">
        <v>8</v>
      </c>
    </row>
    <row r="5" s="1" customFormat="1" ht="27" customHeight="1" spans="1:9">
      <c r="A5" s="8"/>
      <c r="B5" s="9"/>
      <c r="C5" s="9"/>
      <c r="D5" s="9" t="s">
        <v>9</v>
      </c>
      <c r="E5" s="9" t="s">
        <v>10</v>
      </c>
      <c r="F5" s="9" t="s">
        <v>11</v>
      </c>
      <c r="G5" s="9" t="s">
        <v>12</v>
      </c>
      <c r="H5" s="9"/>
      <c r="I5" s="21"/>
    </row>
    <row r="6" s="1" customFormat="1" ht="19.5" customHeight="1" spans="1:10">
      <c r="A6" s="10">
        <v>1</v>
      </c>
      <c r="B6" s="11" t="s">
        <v>13</v>
      </c>
      <c r="C6" s="12" t="s">
        <v>14</v>
      </c>
      <c r="D6" s="13">
        <v>5515.15</v>
      </c>
      <c r="E6" s="13">
        <v>2887.2</v>
      </c>
      <c r="F6" s="13">
        <v>250.74</v>
      </c>
      <c r="G6" s="13">
        <f t="shared" ref="G6:G17" si="0">D6+E6+F6</f>
        <v>8653.09</v>
      </c>
      <c r="H6" s="14">
        <v>1000</v>
      </c>
      <c r="I6" s="22">
        <f t="shared" ref="I6:I19" si="1">G6+H6</f>
        <v>9653.09</v>
      </c>
      <c r="J6" s="23"/>
    </row>
    <row r="7" s="1" customFormat="1" ht="19.5" customHeight="1" spans="1:10">
      <c r="A7" s="10">
        <v>2</v>
      </c>
      <c r="B7" s="11" t="s">
        <v>15</v>
      </c>
      <c r="C7" s="12" t="s">
        <v>16</v>
      </c>
      <c r="D7" s="13">
        <v>5515.15</v>
      </c>
      <c r="E7" s="13">
        <v>2887.2</v>
      </c>
      <c r="F7" s="13">
        <v>250.74</v>
      </c>
      <c r="G7" s="13">
        <f t="shared" si="0"/>
        <v>8653.09</v>
      </c>
      <c r="H7" s="14">
        <v>1000</v>
      </c>
      <c r="I7" s="22">
        <f t="shared" si="1"/>
        <v>9653.09</v>
      </c>
      <c r="J7" s="23"/>
    </row>
    <row r="8" s="1" customFormat="1" ht="19.5" customHeight="1" spans="1:10">
      <c r="A8" s="10">
        <v>3</v>
      </c>
      <c r="B8" s="11" t="s">
        <v>17</v>
      </c>
      <c r="C8" s="12" t="s">
        <v>18</v>
      </c>
      <c r="D8" s="13">
        <v>5515.15</v>
      </c>
      <c r="E8" s="13">
        <v>2887.2</v>
      </c>
      <c r="F8" s="13">
        <v>250.74</v>
      </c>
      <c r="G8" s="13">
        <f t="shared" si="0"/>
        <v>8653.09</v>
      </c>
      <c r="H8" s="14">
        <v>1000</v>
      </c>
      <c r="I8" s="22">
        <f t="shared" si="1"/>
        <v>9653.09</v>
      </c>
      <c r="J8" s="23"/>
    </row>
    <row r="9" s="1" customFormat="1" ht="19.5" customHeight="1" spans="1:10">
      <c r="A9" s="10">
        <v>4</v>
      </c>
      <c r="B9" s="11" t="s">
        <v>19</v>
      </c>
      <c r="C9" s="12" t="s">
        <v>20</v>
      </c>
      <c r="D9" s="13">
        <v>5270.72</v>
      </c>
      <c r="E9" s="13">
        <v>2841.36</v>
      </c>
      <c r="F9" s="13">
        <v>247.67</v>
      </c>
      <c r="G9" s="13">
        <f t="shared" si="0"/>
        <v>8359.75</v>
      </c>
      <c r="H9" s="14">
        <v>1000</v>
      </c>
      <c r="I9" s="22">
        <f t="shared" si="1"/>
        <v>9359.75</v>
      </c>
      <c r="J9" s="23"/>
    </row>
    <row r="10" s="1" customFormat="1" ht="19.5" customHeight="1" spans="1:10">
      <c r="A10" s="10">
        <v>5</v>
      </c>
      <c r="B10" s="11" t="s">
        <v>21</v>
      </c>
      <c r="C10" s="12" t="s">
        <v>22</v>
      </c>
      <c r="D10" s="13">
        <v>5515.15</v>
      </c>
      <c r="E10" s="13">
        <v>2887.2</v>
      </c>
      <c r="F10" s="13">
        <v>250.74</v>
      </c>
      <c r="G10" s="13">
        <f t="shared" si="0"/>
        <v>8653.09</v>
      </c>
      <c r="H10" s="14">
        <v>1000</v>
      </c>
      <c r="I10" s="22">
        <f t="shared" si="1"/>
        <v>9653.09</v>
      </c>
      <c r="J10" s="23"/>
    </row>
    <row r="11" s="1" customFormat="1" ht="19.5" customHeight="1" spans="1:10">
      <c r="A11" s="10">
        <v>6</v>
      </c>
      <c r="B11" s="11" t="s">
        <v>23</v>
      </c>
      <c r="C11" s="12" t="s">
        <v>24</v>
      </c>
      <c r="D11" s="13">
        <v>5515.15</v>
      </c>
      <c r="E11" s="13">
        <v>2887.2</v>
      </c>
      <c r="F11" s="13">
        <v>250.74</v>
      </c>
      <c r="G11" s="13">
        <f t="shared" si="0"/>
        <v>8653.09</v>
      </c>
      <c r="H11" s="14">
        <v>1000</v>
      </c>
      <c r="I11" s="22">
        <f t="shared" si="1"/>
        <v>9653.09</v>
      </c>
      <c r="J11" s="23"/>
    </row>
    <row r="12" s="1" customFormat="1" ht="19.5" customHeight="1" spans="1:10">
      <c r="A12" s="10">
        <v>7</v>
      </c>
      <c r="B12" s="11" t="s">
        <v>25</v>
      </c>
      <c r="C12" s="12" t="s">
        <v>26</v>
      </c>
      <c r="D12" s="13">
        <v>5515.15</v>
      </c>
      <c r="E12" s="13">
        <v>2887.2</v>
      </c>
      <c r="F12" s="13">
        <v>250.74</v>
      </c>
      <c r="G12" s="13">
        <f t="shared" si="0"/>
        <v>8653.09</v>
      </c>
      <c r="H12" s="14">
        <v>1000</v>
      </c>
      <c r="I12" s="22">
        <f t="shared" si="1"/>
        <v>9653.09</v>
      </c>
      <c r="J12" s="23"/>
    </row>
    <row r="13" s="1" customFormat="1" ht="19.5" customHeight="1" spans="1:10">
      <c r="A13" s="10">
        <v>8</v>
      </c>
      <c r="B13" s="11" t="s">
        <v>27</v>
      </c>
      <c r="C13" s="12" t="s">
        <v>28</v>
      </c>
      <c r="D13" s="13">
        <v>5515.15</v>
      </c>
      <c r="E13" s="13">
        <v>2887.2</v>
      </c>
      <c r="F13" s="13">
        <v>250.74</v>
      </c>
      <c r="G13" s="13">
        <f t="shared" si="0"/>
        <v>8653.09</v>
      </c>
      <c r="H13" s="14">
        <v>1000</v>
      </c>
      <c r="I13" s="22">
        <f t="shared" si="1"/>
        <v>9653.09</v>
      </c>
      <c r="J13" s="23"/>
    </row>
    <row r="14" s="1" customFormat="1" ht="19.5" customHeight="1" spans="1:10">
      <c r="A14" s="10">
        <v>9</v>
      </c>
      <c r="B14" s="11" t="s">
        <v>29</v>
      </c>
      <c r="C14" s="12" t="s">
        <v>30</v>
      </c>
      <c r="D14" s="13">
        <v>5515.15</v>
      </c>
      <c r="E14" s="13">
        <v>2887.2</v>
      </c>
      <c r="F14" s="13">
        <v>250.74</v>
      </c>
      <c r="G14" s="13">
        <f t="shared" si="0"/>
        <v>8653.09</v>
      </c>
      <c r="H14" s="14">
        <v>1000</v>
      </c>
      <c r="I14" s="22">
        <f t="shared" si="1"/>
        <v>9653.09</v>
      </c>
      <c r="J14" s="23"/>
    </row>
    <row r="15" s="1" customFormat="1" ht="19.5" customHeight="1" spans="1:10">
      <c r="A15" s="10">
        <v>10</v>
      </c>
      <c r="B15" s="11" t="s">
        <v>31</v>
      </c>
      <c r="C15" s="12" t="s">
        <v>32</v>
      </c>
      <c r="D15" s="13">
        <v>5515.15</v>
      </c>
      <c r="E15" s="13">
        <v>2887.2</v>
      </c>
      <c r="F15" s="13">
        <v>250.74</v>
      </c>
      <c r="G15" s="13">
        <f t="shared" si="0"/>
        <v>8653.09</v>
      </c>
      <c r="H15" s="14">
        <v>1000</v>
      </c>
      <c r="I15" s="22">
        <f t="shared" si="1"/>
        <v>9653.09</v>
      </c>
      <c r="J15" s="23"/>
    </row>
    <row r="16" s="1" customFormat="1" ht="19.5" customHeight="1" spans="1:10">
      <c r="A16" s="10">
        <v>11</v>
      </c>
      <c r="B16" s="11" t="s">
        <v>33</v>
      </c>
      <c r="C16" s="12" t="s">
        <v>34</v>
      </c>
      <c r="D16" s="13">
        <v>5515.15</v>
      </c>
      <c r="E16" s="13">
        <v>0</v>
      </c>
      <c r="F16" s="13">
        <v>250.74</v>
      </c>
      <c r="G16" s="13">
        <f t="shared" si="0"/>
        <v>5765.89</v>
      </c>
      <c r="H16" s="14">
        <v>1000</v>
      </c>
      <c r="I16" s="22">
        <f t="shared" si="1"/>
        <v>6765.89</v>
      </c>
      <c r="J16" s="23"/>
    </row>
    <row r="17" s="1" customFormat="1" ht="19.5" customHeight="1" spans="1:10">
      <c r="A17" s="10">
        <v>12</v>
      </c>
      <c r="B17" s="11" t="s">
        <v>35</v>
      </c>
      <c r="C17" s="12" t="s">
        <v>36</v>
      </c>
      <c r="D17" s="13">
        <v>5515.15</v>
      </c>
      <c r="E17" s="13">
        <v>2887.2</v>
      </c>
      <c r="F17" s="13">
        <v>250.74</v>
      </c>
      <c r="G17" s="13">
        <f t="shared" si="0"/>
        <v>8653.09</v>
      </c>
      <c r="H17" s="14">
        <v>1000</v>
      </c>
      <c r="I17" s="22">
        <f t="shared" si="1"/>
        <v>9653.09</v>
      </c>
      <c r="J17" s="23"/>
    </row>
    <row r="18" s="1" customFormat="1" ht="18" customHeight="1" spans="1:9">
      <c r="A18" s="10"/>
      <c r="B18" s="11"/>
      <c r="C18" s="12"/>
      <c r="D18" s="11"/>
      <c r="E18" s="11"/>
      <c r="F18" s="11"/>
      <c r="G18" s="11"/>
      <c r="H18" s="11"/>
      <c r="I18" s="24">
        <f t="shared" si="1"/>
        <v>0</v>
      </c>
    </row>
    <row r="19" s="1" customFormat="1" ht="18" customHeight="1" spans="1:9">
      <c r="A19" s="15" t="s">
        <v>37</v>
      </c>
      <c r="B19" s="16"/>
      <c r="C19" s="16"/>
      <c r="D19" s="17">
        <f>SUM(D6:D18)</f>
        <v>65937.37</v>
      </c>
      <c r="E19" s="17">
        <f>SUM(E6:E18)</f>
        <v>31713.36</v>
      </c>
      <c r="F19" s="17">
        <f>SUM(F6:F18)</f>
        <v>3005.81</v>
      </c>
      <c r="G19" s="17">
        <f>SUM(G6:G18)</f>
        <v>100656.54</v>
      </c>
      <c r="H19" s="18">
        <f>SUM(H6:H18)</f>
        <v>12000</v>
      </c>
      <c r="I19" s="25">
        <f t="shared" si="1"/>
        <v>112656.54</v>
      </c>
    </row>
    <row r="20" ht="23.25" customHeight="1"/>
    <row r="21" s="1" customFormat="1" ht="23.25" customHeight="1" spans="1:8">
      <c r="A21" s="19"/>
      <c r="B21" s="19"/>
      <c r="C21" s="19"/>
      <c r="D21" s="19"/>
      <c r="E21" s="19"/>
      <c r="F21" s="19"/>
      <c r="G21" s="19"/>
      <c r="H21" s="19"/>
    </row>
  </sheetData>
  <mergeCells count="8">
    <mergeCell ref="D4:G4"/>
    <mergeCell ref="A21:H21"/>
    <mergeCell ref="A4:A5"/>
    <mergeCell ref="B4:B5"/>
    <mergeCell ref="C4:C5"/>
    <mergeCell ref="H4:H5"/>
    <mergeCell ref="I4:I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2019-11-22T07:02:08Z</dcterms:created>
  <dcterms:modified xsi:type="dcterms:W3CDTF">2019-11-22T07:04:07Z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