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<sst xmlns="http://schemas.openxmlformats.org/spreadsheetml/2006/main" count="25" uniqueCount="25">
  <si>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</si>
  <si>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</t>
    </r>
  </si>
  <si>
    <t>衡阳市宏翔人力资源有限公司</t>
  </si>
  <si>
    <r>
      <rPr>
        <sz val="11"/>
        <color theme="1"/>
        <rFont val="宋体"/>
        <charset val="134"/>
        <scheme val="minor"/>
      </rPr>
      <t xml:space="preserve">填表日期：      2019年  </t>
    </r>
    <r>
      <rPr>
        <sz val="11"/>
        <color theme="1"/>
        <rFont val="宋体"/>
        <charset val="134"/>
        <scheme val="minor"/>
      </rPr>
      <t>10</t>
    </r>
    <r>
      <rPr>
        <sz val="11"/>
        <color theme="1"/>
        <rFont val="宋体"/>
        <charset val="134"/>
        <scheme val="minor"/>
      </rPr>
      <t xml:space="preserve">   月  </t>
    </r>
    <r>
      <rPr>
        <sz val="11"/>
        <color theme="1"/>
        <rFont val="宋体"/>
        <charset val="134"/>
        <scheme val="minor"/>
      </rPr>
      <t>30</t>
    </r>
    <r>
      <rPr>
        <sz val="11"/>
        <color theme="1"/>
        <rFont val="宋体"/>
        <charset val="134"/>
        <scheme val="minor"/>
      </rPr>
      <t xml:space="preserve">   日</t>
    </r>
  </si>
  <si>
    <t>序
号</t>
  </si>
  <si>
    <t>姓名</t>
  </si>
  <si>
    <t>身份证号
码</t>
  </si>
  <si>
    <t>社会保险补贴金额(元)</t>
  </si>
  <si>
    <t>岗位补贴金额（元）</t>
  </si>
  <si>
    <t>合计</t>
  </si>
  <si>
    <t>养老</t>
  </si>
  <si>
    <t>医疗</t>
  </si>
  <si>
    <t>失业</t>
  </si>
  <si>
    <t>小计</t>
  </si>
  <si>
    <t>吴名生</t>
  </si>
  <si>
    <t>43042219******0217</t>
  </si>
  <si>
    <t>谢小云</t>
  </si>
  <si>
    <t>43042119******799X</t>
  </si>
  <si>
    <t>郑宏根</t>
  </si>
  <si>
    <t>43042119******2379</t>
  </si>
  <si>
    <t>甘昭玉</t>
  </si>
  <si>
    <t>43042219******2314</t>
  </si>
  <si>
    <t>吴江生</t>
  </si>
  <si>
    <t>43042519******2310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</si>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</sst>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17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18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11" borderId="19" applyNumberFormat="0" applyAlignment="0" applyProtection="0">
      <alignment vertical="center"/>
    </xf>
    <xf numFmtId="0" fontId="20" fillId="11" borderId="21" applyNumberFormat="0" applyAlignment="0" applyProtection="0">
      <alignment vertical="center"/>
    </xf>
    <xf numFmtId="0" fontId="25" fillId="29" borderId="25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3" fontId="5" fillId="2" borderId="6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3" fontId="5" fillId="0" borderId="13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4" fontId="5" fillId="2" borderId="15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4" fontId="5" fillId="0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workbookViewId="0">
      <selection activeCell="C3" sqref="C3"/>
    </sheetView>
  </sheetViews>
  <sheetFormatPr defaultColWidth="8.88888888888889" defaultRowHeight="14.4"/>
  <cols>
    <col min="3" max="3" width="25.5555555555556" customWidth="1"/>
    <col min="4" max="4" width="9.44444444444444"/>
    <col min="7" max="7" width="9.44444444444444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ht="15.15" spans="1:9">
      <c r="A3" s="2" t="s">
        <v>1</v>
      </c>
      <c r="B3" s="3"/>
      <c r="C3" s="3" t="s">
        <v>2</v>
      </c>
      <c r="D3" s="4"/>
      <c r="E3" s="5" t="s">
        <v>3</v>
      </c>
      <c r="F3" s="4"/>
      <c r="G3" s="4"/>
      <c r="H3" s="4"/>
      <c r="I3" s="4"/>
    </row>
    <row r="4" spans="1:9">
      <c r="A4" s="6" t="s">
        <v>4</v>
      </c>
      <c r="B4" s="7" t="s">
        <v>5</v>
      </c>
      <c r="C4" s="7" t="s">
        <v>6</v>
      </c>
      <c r="D4" s="7" t="s">
        <v>7</v>
      </c>
      <c r="E4" s="7"/>
      <c r="F4" s="7"/>
      <c r="G4" s="8"/>
      <c r="H4" s="7" t="s">
        <v>8</v>
      </c>
      <c r="I4" s="33" t="s">
        <v>9</v>
      </c>
    </row>
    <row r="5" spans="1:9">
      <c r="A5" s="9"/>
      <c r="B5" s="10"/>
      <c r="C5" s="10"/>
      <c r="D5" s="10" t="s">
        <v>10</v>
      </c>
      <c r="E5" s="10" t="s">
        <v>11</v>
      </c>
      <c r="F5" s="10" t="s">
        <v>12</v>
      </c>
      <c r="G5" s="10" t="s">
        <v>13</v>
      </c>
      <c r="H5" s="10"/>
      <c r="I5" s="34"/>
    </row>
    <row r="6" spans="1:10">
      <c r="A6" s="11">
        <v>1</v>
      </c>
      <c r="B6" s="12" t="s">
        <v>14</v>
      </c>
      <c r="C6" s="13" t="s">
        <v>15</v>
      </c>
      <c r="D6" s="14">
        <v>1536.15</v>
      </c>
      <c r="E6" s="15">
        <v>0</v>
      </c>
      <c r="F6" s="15">
        <v>56.6</v>
      </c>
      <c r="G6" s="15">
        <f t="shared" ref="G6:G21" si="0">D6+E6+F6</f>
        <v>1592.75</v>
      </c>
      <c r="H6" s="16">
        <v>1000</v>
      </c>
      <c r="I6" s="35">
        <f t="shared" ref="I6:I9" si="1">G6+H6</f>
        <v>2592.75</v>
      </c>
      <c r="J6" s="4"/>
    </row>
    <row r="7" spans="1:10">
      <c r="A7" s="17"/>
      <c r="B7" s="18"/>
      <c r="C7" s="19"/>
      <c r="D7" s="20">
        <v>2172.84</v>
      </c>
      <c r="E7" s="15">
        <v>0</v>
      </c>
      <c r="F7" s="15">
        <v>180.117</v>
      </c>
      <c r="G7" s="15">
        <f t="shared" si="0"/>
        <v>2352.957</v>
      </c>
      <c r="H7" s="16"/>
      <c r="I7" s="35">
        <f t="shared" si="1"/>
        <v>2352.957</v>
      </c>
      <c r="J7" s="4"/>
    </row>
    <row r="8" spans="1:10">
      <c r="A8" s="21"/>
      <c r="B8" s="22"/>
      <c r="C8" s="23"/>
      <c r="D8" s="15">
        <v>2287.2</v>
      </c>
      <c r="E8" s="15">
        <v>0</v>
      </c>
      <c r="F8" s="15"/>
      <c r="G8" s="15">
        <f t="shared" si="0"/>
        <v>2287.2</v>
      </c>
      <c r="H8" s="16"/>
      <c r="I8" s="35"/>
      <c r="J8" s="4"/>
    </row>
    <row r="9" spans="1:10">
      <c r="A9" s="11">
        <v>2</v>
      </c>
      <c r="B9" s="13" t="s">
        <v>16</v>
      </c>
      <c r="C9" s="24" t="s">
        <v>17</v>
      </c>
      <c r="D9" s="14">
        <v>1536.15</v>
      </c>
      <c r="E9" s="15">
        <v>0</v>
      </c>
      <c r="F9" s="15">
        <v>56.6</v>
      </c>
      <c r="G9" s="15">
        <f t="shared" si="0"/>
        <v>1592.75</v>
      </c>
      <c r="H9" s="16">
        <v>1000</v>
      </c>
      <c r="I9" s="35">
        <f t="shared" si="1"/>
        <v>2592.75</v>
      </c>
      <c r="J9" s="4"/>
    </row>
    <row r="10" spans="1:10">
      <c r="A10" s="17"/>
      <c r="B10" s="19"/>
      <c r="C10" s="25"/>
      <c r="D10" s="20">
        <v>2172.84</v>
      </c>
      <c r="E10" s="15">
        <v>0</v>
      </c>
      <c r="F10" s="15">
        <v>180.117</v>
      </c>
      <c r="G10" s="15">
        <f t="shared" si="0"/>
        <v>2352.957</v>
      </c>
      <c r="H10" s="16"/>
      <c r="I10" s="35"/>
      <c r="J10" s="4"/>
    </row>
    <row r="11" spans="1:10">
      <c r="A11" s="21"/>
      <c r="B11" s="23"/>
      <c r="C11" s="26"/>
      <c r="D11" s="15">
        <v>2287.2</v>
      </c>
      <c r="E11" s="15">
        <v>0</v>
      </c>
      <c r="F11" s="15"/>
      <c r="G11" s="15">
        <f t="shared" si="0"/>
        <v>2287.2</v>
      </c>
      <c r="H11" s="16"/>
      <c r="I11" s="35"/>
      <c r="J11" s="4"/>
    </row>
    <row r="12" spans="1:10">
      <c r="A12" s="11">
        <v>3</v>
      </c>
      <c r="B12" s="13" t="s">
        <v>18</v>
      </c>
      <c r="C12" s="13" t="s">
        <v>19</v>
      </c>
      <c r="D12" s="14">
        <v>1536.15</v>
      </c>
      <c r="E12" s="15">
        <v>0</v>
      </c>
      <c r="F12" s="15">
        <v>56.6</v>
      </c>
      <c r="G12" s="15">
        <f t="shared" si="0"/>
        <v>1592.75</v>
      </c>
      <c r="H12" s="16">
        <v>1000</v>
      </c>
      <c r="I12" s="35">
        <f>G12+H12</f>
        <v>2592.75</v>
      </c>
      <c r="J12" s="4"/>
    </row>
    <row r="13" spans="1:10">
      <c r="A13" s="17"/>
      <c r="B13" s="19"/>
      <c r="C13" s="19"/>
      <c r="D13" s="20">
        <v>2172.84</v>
      </c>
      <c r="E13" s="15">
        <v>0</v>
      </c>
      <c r="F13" s="15">
        <v>180.117</v>
      </c>
      <c r="G13" s="15">
        <f t="shared" si="0"/>
        <v>2352.957</v>
      </c>
      <c r="H13" s="16"/>
      <c r="I13" s="35"/>
      <c r="J13" s="4"/>
    </row>
    <row r="14" spans="1:10">
      <c r="A14" s="21"/>
      <c r="B14" s="23"/>
      <c r="C14" s="23"/>
      <c r="D14" s="15">
        <v>2287.2</v>
      </c>
      <c r="E14" s="15">
        <v>0</v>
      </c>
      <c r="F14" s="15"/>
      <c r="G14" s="15">
        <f t="shared" si="0"/>
        <v>2287.2</v>
      </c>
      <c r="H14" s="16"/>
      <c r="I14" s="35"/>
      <c r="J14" s="4"/>
    </row>
    <row r="15" spans="1:10">
      <c r="A15" s="11">
        <v>4</v>
      </c>
      <c r="B15" s="24" t="s">
        <v>20</v>
      </c>
      <c r="C15" s="13" t="s">
        <v>21</v>
      </c>
      <c r="D15" s="14">
        <v>1536.15</v>
      </c>
      <c r="E15" s="15">
        <v>0</v>
      </c>
      <c r="F15" s="15">
        <v>56.6</v>
      </c>
      <c r="G15" s="15">
        <f t="shared" si="0"/>
        <v>1592.75</v>
      </c>
      <c r="H15" s="16">
        <v>1000</v>
      </c>
      <c r="I15" s="35">
        <f>G15+H15</f>
        <v>2592.75</v>
      </c>
      <c r="J15" s="4"/>
    </row>
    <row r="16" spans="1:10">
      <c r="A16" s="17"/>
      <c r="B16" s="25"/>
      <c r="C16" s="19"/>
      <c r="D16" s="20">
        <v>2172.84</v>
      </c>
      <c r="E16" s="15">
        <v>0</v>
      </c>
      <c r="F16" s="15">
        <v>180.117</v>
      </c>
      <c r="G16" s="15">
        <f t="shared" si="0"/>
        <v>2352.957</v>
      </c>
      <c r="H16" s="16"/>
      <c r="I16" s="35"/>
      <c r="J16" s="4"/>
    </row>
    <row r="17" spans="1:10">
      <c r="A17" s="21"/>
      <c r="B17" s="26"/>
      <c r="C17" s="23"/>
      <c r="D17" s="15">
        <v>2287.2</v>
      </c>
      <c r="E17" s="15">
        <v>0</v>
      </c>
      <c r="F17" s="15"/>
      <c r="G17" s="15">
        <f t="shared" si="0"/>
        <v>2287.2</v>
      </c>
      <c r="H17" s="16"/>
      <c r="I17" s="35"/>
      <c r="J17" s="4"/>
    </row>
    <row r="18" spans="1:10">
      <c r="A18" s="11">
        <v>5</v>
      </c>
      <c r="B18" s="13" t="s">
        <v>22</v>
      </c>
      <c r="C18" s="13" t="s">
        <v>23</v>
      </c>
      <c r="D18" s="14">
        <v>1536.15</v>
      </c>
      <c r="E18" s="15">
        <v>0</v>
      </c>
      <c r="F18" s="15">
        <v>56.6</v>
      </c>
      <c r="G18" s="15">
        <f t="shared" si="0"/>
        <v>1592.75</v>
      </c>
      <c r="H18" s="16">
        <v>1000</v>
      </c>
      <c r="I18" s="36">
        <f>G18+H18</f>
        <v>2592.75</v>
      </c>
      <c r="J18" s="4"/>
    </row>
    <row r="19" spans="1:10">
      <c r="A19" s="17"/>
      <c r="B19" s="19"/>
      <c r="C19" s="19"/>
      <c r="D19" s="20">
        <v>2172.84</v>
      </c>
      <c r="E19" s="15">
        <v>0</v>
      </c>
      <c r="F19" s="15">
        <v>180.117</v>
      </c>
      <c r="G19" s="15">
        <f t="shared" si="0"/>
        <v>2352.957</v>
      </c>
      <c r="H19" s="27"/>
      <c r="I19" s="37"/>
      <c r="J19" s="4"/>
    </row>
    <row r="20" spans="1:10">
      <c r="A20" s="21"/>
      <c r="B20" s="19"/>
      <c r="C20" s="19"/>
      <c r="D20" s="15">
        <v>2287.2</v>
      </c>
      <c r="E20" s="15">
        <v>0</v>
      </c>
      <c r="F20" s="15"/>
      <c r="G20" s="15">
        <f t="shared" si="0"/>
        <v>2287.2</v>
      </c>
      <c r="H20" s="27"/>
      <c r="I20" s="37"/>
      <c r="J20" s="4"/>
    </row>
    <row r="21" ht="15.15" spans="1:9">
      <c r="A21" s="28" t="s">
        <v>24</v>
      </c>
      <c r="B21" s="29"/>
      <c r="C21" s="29"/>
      <c r="D21" s="30">
        <f>SUM(D6:D20)</f>
        <v>29980.95</v>
      </c>
      <c r="E21" s="30">
        <f>SUM(E6:E18)</f>
        <v>0</v>
      </c>
      <c r="F21" s="30">
        <v>1183.56</v>
      </c>
      <c r="G21" s="31">
        <f t="shared" si="0"/>
        <v>31164.51</v>
      </c>
      <c r="H21" s="32">
        <f>SUM(H6:H18)</f>
        <v>5000</v>
      </c>
      <c r="I21" s="38">
        <f>G21+H21</f>
        <v>36164.51</v>
      </c>
    </row>
  </sheetData>
  <mergeCells count="22">
    <mergeCell ref="D4:G4"/>
    <mergeCell ref="A4:A5"/>
    <mergeCell ref="A6:A8"/>
    <mergeCell ref="A9:A11"/>
    <mergeCell ref="A12:A14"/>
    <mergeCell ref="A15:A17"/>
    <mergeCell ref="A18:A20"/>
    <mergeCell ref="B4:B5"/>
    <mergeCell ref="B6:B8"/>
    <mergeCell ref="B9:B11"/>
    <mergeCell ref="B12:B14"/>
    <mergeCell ref="B15:B17"/>
    <mergeCell ref="B18:B21"/>
    <mergeCell ref="C4:C5"/>
    <mergeCell ref="C6:C8"/>
    <mergeCell ref="C9:C11"/>
    <mergeCell ref="C12:C14"/>
    <mergeCell ref="C15:C17"/>
    <mergeCell ref="C18:C21"/>
    <mergeCell ref="H4:H5"/>
    <mergeCell ref="I4:I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2019-11-22T07:23:35Z</dcterms:created>
  <dcterms:modified xsi:type="dcterms:W3CDTF">2019-11-22T07:24:54Z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