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80"/>
  </bookViews>
  <sheets>
    <sheet name="上报版" sheetId="2" r:id="rId1"/>
    <sheet name="Sheet3" sheetId="3" r:id="rId2"/>
  </sheets>
  <definedNames>
    <definedName name="_xlnm.Print_Titles" localSheetId="0">上报版!$2:$3</definedName>
  </definedNames>
  <calcPr calcId="144525"/>
</workbook>
</file>

<file path=xl/sharedStrings.xml><?xml version="1.0" encoding="utf-8"?>
<sst xmlns="http://schemas.openxmlformats.org/spreadsheetml/2006/main" count="85">
  <si>
    <t xml:space="preserve">衡阳市直卫计系统高级人才引进参考人员考试成绩及入围体检情况一览表                                                  </t>
  </si>
  <si>
    <t>单位</t>
  </si>
  <si>
    <t>序号</t>
  </si>
  <si>
    <t>报考岗位</t>
  </si>
  <si>
    <t>姓名</t>
  </si>
  <si>
    <t>性别</t>
  </si>
  <si>
    <t>面试成绩</t>
  </si>
  <si>
    <t>实践技能成绩</t>
  </si>
  <si>
    <t>最后实得分</t>
  </si>
  <si>
    <t>是否入围体检</t>
  </si>
  <si>
    <t>成绩</t>
  </si>
  <si>
    <t>中医院</t>
  </si>
  <si>
    <t>中医内科医师</t>
  </si>
  <si>
    <t>熊文婧</t>
  </si>
  <si>
    <t>女</t>
  </si>
  <si>
    <t>是</t>
  </si>
  <si>
    <t>蹇瑛红</t>
  </si>
  <si>
    <t>否</t>
  </si>
  <si>
    <t>张霞</t>
  </si>
  <si>
    <t>谭雅心</t>
  </si>
  <si>
    <t>董菲菲</t>
  </si>
  <si>
    <t>吕金芳</t>
  </si>
  <si>
    <t>肿瘤科医师</t>
  </si>
  <si>
    <t>尹秀东</t>
  </si>
  <si>
    <t>男</t>
  </si>
  <si>
    <t>邹仁芳</t>
  </si>
  <si>
    <t>杨玲</t>
  </si>
  <si>
    <t>刘艳玲</t>
  </si>
  <si>
    <t>儿科医师</t>
  </si>
  <si>
    <t>欧阳慧</t>
  </si>
  <si>
    <t>中药师</t>
  </si>
  <si>
    <t>张嘉妮</t>
  </si>
  <si>
    <t>罗菲菲</t>
  </si>
  <si>
    <t>席秀利</t>
  </si>
  <si>
    <t xml:space="preserve">
第一人民医院
</t>
  </si>
  <si>
    <t>耳鼻喉科</t>
  </si>
  <si>
    <t>李姣姣</t>
  </si>
  <si>
    <t>——</t>
  </si>
  <si>
    <t>中医科</t>
  </si>
  <si>
    <t>李凌香</t>
  </si>
  <si>
    <t>钟银玲</t>
  </si>
  <si>
    <t>消化内科</t>
  </si>
  <si>
    <t>王赛</t>
  </si>
  <si>
    <t>张小燕</t>
  </si>
  <si>
    <t>骆珊</t>
  </si>
  <si>
    <t>呼吸内科</t>
  </si>
  <si>
    <t>唐隽</t>
  </si>
  <si>
    <t>孟艳霞</t>
  </si>
  <si>
    <t>心血管内科</t>
  </si>
  <si>
    <t>王聪水</t>
  </si>
  <si>
    <t>谢国庆</t>
  </si>
  <si>
    <t>直加</t>
  </si>
  <si>
    <t>胡轶豪</t>
  </si>
  <si>
    <t>检验科</t>
  </si>
  <si>
    <t>王仁霞</t>
  </si>
  <si>
    <t>药学部</t>
  </si>
  <si>
    <t>刘奕训</t>
  </si>
  <si>
    <t>袁亚妮</t>
  </si>
  <si>
    <t>妇幼
保健院</t>
  </si>
  <si>
    <t>妇产科医师</t>
  </si>
  <si>
    <t>胡璐萍</t>
  </si>
  <si>
    <t>谭松红</t>
  </si>
  <si>
    <t>麻醉科医师</t>
  </si>
  <si>
    <t>伍星星</t>
  </si>
  <si>
    <t>保健科医师</t>
  </si>
  <si>
    <t>向仕婷</t>
  </si>
  <si>
    <t>刘也</t>
  </si>
  <si>
    <t>周旭</t>
  </si>
  <si>
    <t>屈芳</t>
  </si>
  <si>
    <t>检验师</t>
  </si>
  <si>
    <t>黄丽</t>
  </si>
  <si>
    <t>欧淳</t>
  </si>
  <si>
    <t>药师</t>
  </si>
  <si>
    <t>李玲</t>
  </si>
  <si>
    <t>彭华</t>
  </si>
  <si>
    <t>全文婕</t>
  </si>
  <si>
    <t>党政办干事</t>
  </si>
  <si>
    <t>申桂花</t>
  </si>
  <si>
    <t>中医内儿科医师</t>
  </si>
  <si>
    <t>董名扬</t>
  </si>
  <si>
    <t>曹瑛</t>
  </si>
  <si>
    <t>第二人民
医院</t>
  </si>
  <si>
    <t>公卫医师</t>
  </si>
  <si>
    <t>吕学英</t>
  </si>
  <si>
    <t xml:space="preserve"> </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</si>
</sst>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176" formatCode="0.00_);[Red]\(0.00\)"/>
    <numFmt numFmtId="41" formatCode="_ * #,##0_ ;_ * \-#,##0_ ;_ * &quot;-&quot;_ ;_ @_ "/>
  </numFmts>
  <fonts count="27">
    <font>
      <sz val="11"/>
      <color theme="1"/>
      <name val="宋体"/>
      <charset val="134"/>
      <scheme val="minor"/>
    </font>
    <font>
      <sz val="11"/>
      <name val="宋体"/>
      <charset val="134"/>
    </font>
    <font>
      <b/>
      <sz val="11"/>
      <name val="宋体"/>
      <charset val="134"/>
    </font>
    <font>
      <sz val="11"/>
      <color theme="1"/>
      <name val="宋体"/>
      <charset val="134"/>
    </font>
    <font>
      <b/>
      <sz val="11"/>
      <color theme="1"/>
      <name val="宋体"/>
      <charset val="134"/>
      <scheme val="minor"/>
    </font>
    <font>
      <b/>
      <sz val="18"/>
      <name val="宋体"/>
      <charset val="134"/>
    </font>
    <font>
      <sz val="11"/>
      <color indexed="8"/>
      <name val="宋体"/>
      <charset val="134"/>
    </font>
    <font>
      <sz val="11"/>
      <color rgb="FF00000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5" tint="0.799981688894314"/>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bgColor indexed="64"/>
      </patternFill>
    </fill>
    <fill>
      <patternFill patternType="solid">
        <fgColor theme="6"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15"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8" fillId="25"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1" borderId="4" applyNumberFormat="0" applyFont="0" applyAlignment="0" applyProtection="0">
      <alignment vertical="center"/>
    </xf>
    <xf numFmtId="0" fontId="8" fillId="13"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3" applyNumberFormat="0" applyFill="0" applyAlignment="0" applyProtection="0">
      <alignment vertical="center"/>
    </xf>
    <xf numFmtId="0" fontId="20" fillId="0" borderId="3" applyNumberFormat="0" applyFill="0" applyAlignment="0" applyProtection="0">
      <alignment vertical="center"/>
    </xf>
    <xf numFmtId="0" fontId="8" fillId="30" borderId="0" applyNumberFormat="0" applyBorder="0" applyAlignment="0" applyProtection="0">
      <alignment vertical="center"/>
    </xf>
    <xf numFmtId="0" fontId="14" fillId="0" borderId="5" applyNumberFormat="0" applyFill="0" applyAlignment="0" applyProtection="0">
      <alignment vertical="center"/>
    </xf>
    <xf numFmtId="0" fontId="8" fillId="29" borderId="0" applyNumberFormat="0" applyBorder="0" applyAlignment="0" applyProtection="0">
      <alignment vertical="center"/>
    </xf>
    <xf numFmtId="0" fontId="23" fillId="17" borderId="8" applyNumberFormat="0" applyAlignment="0" applyProtection="0">
      <alignment vertical="center"/>
    </xf>
    <xf numFmtId="0" fontId="16" fillId="17" borderId="6" applyNumberFormat="0" applyAlignment="0" applyProtection="0">
      <alignment vertical="center"/>
    </xf>
    <xf numFmtId="0" fontId="12" fillId="10" borderId="2" applyNumberFormat="0" applyAlignment="0" applyProtection="0">
      <alignment vertical="center"/>
    </xf>
    <xf numFmtId="0" fontId="9" fillId="4" borderId="0" applyNumberFormat="0" applyBorder="0" applyAlignment="0" applyProtection="0">
      <alignment vertical="center"/>
    </xf>
    <xf numFmtId="0" fontId="8" fillId="24" borderId="0" applyNumberFormat="0" applyBorder="0" applyAlignment="0" applyProtection="0">
      <alignment vertical="center"/>
    </xf>
    <xf numFmtId="0" fontId="26" fillId="0" borderId="9"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22" fillId="23" borderId="0" applyNumberFormat="0" applyBorder="0" applyAlignment="0" applyProtection="0">
      <alignment vertical="center"/>
    </xf>
    <xf numFmtId="0" fontId="9" fillId="21" borderId="0" applyNumberFormat="0" applyBorder="0" applyAlignment="0" applyProtection="0">
      <alignment vertical="center"/>
    </xf>
    <xf numFmtId="0" fontId="8" fillId="3" borderId="0" applyNumberFormat="0" applyBorder="0" applyAlignment="0" applyProtection="0">
      <alignment vertical="center"/>
    </xf>
    <xf numFmtId="0" fontId="9" fillId="27" borderId="0" applyNumberFormat="0" applyBorder="0" applyAlignment="0" applyProtection="0">
      <alignment vertical="center"/>
    </xf>
    <xf numFmtId="0" fontId="9" fillId="12" borderId="0" applyNumberFormat="0" applyBorder="0" applyAlignment="0" applyProtection="0">
      <alignment vertical="center"/>
    </xf>
    <xf numFmtId="0" fontId="9" fillId="8" borderId="0" applyNumberFormat="0" applyBorder="0" applyAlignment="0" applyProtection="0">
      <alignment vertical="center"/>
    </xf>
    <xf numFmtId="0" fontId="9" fillId="16" borderId="0" applyNumberFormat="0" applyBorder="0" applyAlignment="0" applyProtection="0">
      <alignment vertical="center"/>
    </xf>
    <xf numFmtId="0" fontId="8" fillId="2" borderId="0" applyNumberFormat="0" applyBorder="0" applyAlignment="0" applyProtection="0">
      <alignment vertical="center"/>
    </xf>
    <xf numFmtId="0" fontId="8" fillId="7" borderId="0" applyNumberFormat="0" applyBorder="0" applyAlignment="0" applyProtection="0">
      <alignment vertical="center"/>
    </xf>
    <xf numFmtId="0" fontId="9" fillId="31" borderId="0" applyNumberFormat="0" applyBorder="0" applyAlignment="0" applyProtection="0">
      <alignment vertical="center"/>
    </xf>
    <xf numFmtId="0" fontId="9" fillId="28" borderId="0" applyNumberFormat="0" applyBorder="0" applyAlignment="0" applyProtection="0">
      <alignment vertical="center"/>
    </xf>
    <xf numFmtId="0" fontId="8" fillId="32" borderId="0" applyNumberFormat="0" applyBorder="0" applyAlignment="0" applyProtection="0">
      <alignment vertical="center"/>
    </xf>
    <xf numFmtId="0" fontId="9" fillId="20" borderId="0" applyNumberFormat="0" applyBorder="0" applyAlignment="0" applyProtection="0">
      <alignment vertical="center"/>
    </xf>
    <xf numFmtId="0" fontId="8" fillId="22" borderId="0" applyNumberFormat="0" applyBorder="0" applyAlignment="0" applyProtection="0">
      <alignment vertical="center"/>
    </xf>
    <xf numFmtId="0" fontId="8" fillId="26" borderId="0" applyNumberFormat="0" applyBorder="0" applyAlignment="0" applyProtection="0">
      <alignment vertical="center"/>
    </xf>
    <xf numFmtId="0" fontId="9" fillId="15" borderId="0" applyNumberFormat="0" applyBorder="0" applyAlignment="0" applyProtection="0">
      <alignment vertical="center"/>
    </xf>
    <xf numFmtId="0" fontId="8" fillId="19"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4" fillId="0" borderId="0" xfId="0" applyFont="1" applyBorder="1">
      <alignment vertical="center"/>
    </xf>
    <xf numFmtId="0" fontId="1" fillId="0" borderId="0" xfId="0" applyFont="1" applyFill="1" applyBorder="1" applyAlignment="1">
      <alignment horizontal="center"/>
    </xf>
    <xf numFmtId="0" fontId="1" fillId="0" borderId="0" xfId="0" applyNumberFormat="1" applyFont="1" applyFill="1" applyBorder="1" applyAlignment="1">
      <alignment horizontal="center"/>
    </xf>
    <xf numFmtId="0" fontId="5"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Fill="1" applyBorder="1" applyAlignment="1">
      <alignment horizont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xf>
    <xf numFmtId="42" fontId="1" fillId="0" borderId="1" xfId="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0" fillId="0" borderId="0" xfId="0" applyFont="1" applyBorder="1" applyAlignment="1">
      <alignment horizontal="justify" vertical="center"/>
    </xf>
    <xf numFmtId="0" fontId="0" fillId="0" borderId="0" xfId="0" applyFont="1" applyBorder="1" applyAlignment="1">
      <alignment horizontal="center" vertical="center"/>
    </xf>
    <xf numFmtId="0" fontId="0" fillId="0" borderId="0" xfId="0" applyFont="1" applyBorder="1">
      <alignment vertical="center"/>
    </xf>
    <xf numFmtId="0" fontId="0" fillId="0" borderId="0" xfId="0" applyNumberFormat="1" applyFont="1" applyBorder="1" applyAlignment="1">
      <alignment horizontal="center" vertical="center"/>
    </xf>
    <xf numFmtId="176" fontId="1"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0"/>
  <sheetViews>
    <sheetView tabSelected="1" topLeftCell="A7" workbookViewId="0">
      <selection activeCell="M2" sqref="M2"/>
    </sheetView>
  </sheetViews>
  <sheetFormatPr defaultColWidth="9" defaultRowHeight="13.5"/>
  <cols>
    <col min="1" max="1" width="9" style="4"/>
    <col min="2" max="2" width="6.625" style="1" customWidth="1"/>
    <col min="3" max="3" width="13.375" style="5" customWidth="1"/>
    <col min="4" max="4" width="9" style="1"/>
    <col min="5" max="5" width="7.875" style="1" customWidth="1"/>
    <col min="6" max="6" width="13.75" style="6" customWidth="1"/>
    <col min="7" max="7" width="12.25" style="5" customWidth="1"/>
    <col min="8" max="9" width="8.25" style="1" customWidth="1"/>
    <col min="10" max="10" width="10.75" style="1" customWidth="1"/>
    <col min="11" max="11" width="13" style="5" customWidth="1"/>
    <col min="12" max="13" width="9" style="1"/>
    <col min="14" max="14" width="11.125" style="1"/>
    <col min="15" max="16384" width="9" style="4"/>
  </cols>
  <sheetData>
    <row r="1" s="1" customFormat="1" ht="45" customHeight="1" spans="1:11">
      <c r="A1" s="7" t="s">
        <v>0</v>
      </c>
      <c r="B1" s="7"/>
      <c r="C1" s="7"/>
      <c r="D1" s="7"/>
      <c r="E1" s="7"/>
      <c r="F1" s="7"/>
      <c r="G1" s="7"/>
      <c r="H1" s="7"/>
      <c r="I1" s="7"/>
      <c r="J1" s="7"/>
      <c r="K1" s="7"/>
    </row>
    <row r="2" s="2" customFormat="1" ht="19" customHeight="1" spans="1:11">
      <c r="A2" s="8" t="s">
        <v>1</v>
      </c>
      <c r="B2" s="8" t="s">
        <v>2</v>
      </c>
      <c r="C2" s="8" t="s">
        <v>3</v>
      </c>
      <c r="D2" s="8" t="s">
        <v>4</v>
      </c>
      <c r="E2" s="8" t="s">
        <v>5</v>
      </c>
      <c r="F2" s="9" t="s">
        <v>6</v>
      </c>
      <c r="G2" s="8"/>
      <c r="H2" s="8" t="s">
        <v>7</v>
      </c>
      <c r="I2" s="8"/>
      <c r="J2" s="8" t="s">
        <v>8</v>
      </c>
      <c r="K2" s="8" t="s">
        <v>9</v>
      </c>
    </row>
    <row r="3" s="2" customFormat="1" ht="19" customHeight="1" spans="1:11">
      <c r="A3" s="8"/>
      <c r="B3" s="8"/>
      <c r="C3" s="8"/>
      <c r="D3" s="8"/>
      <c r="E3" s="8"/>
      <c r="F3" s="9" t="s">
        <v>10</v>
      </c>
      <c r="G3" s="10">
        <v>0.6</v>
      </c>
      <c r="H3" s="8" t="s">
        <v>10</v>
      </c>
      <c r="I3" s="10">
        <v>0.4</v>
      </c>
      <c r="J3" s="8"/>
      <c r="K3" s="8"/>
    </row>
    <row r="4" s="1" customFormat="1" ht="27" customHeight="1" spans="1:11">
      <c r="A4" s="11" t="s">
        <v>11</v>
      </c>
      <c r="B4" s="12">
        <v>1</v>
      </c>
      <c r="C4" s="13" t="s">
        <v>12</v>
      </c>
      <c r="D4" s="13" t="s">
        <v>13</v>
      </c>
      <c r="E4" s="13" t="s">
        <v>14</v>
      </c>
      <c r="F4" s="14">
        <v>88.6</v>
      </c>
      <c r="G4" s="12">
        <f t="shared" ref="G4:G9" si="0">F4*0.6</f>
        <v>53.16</v>
      </c>
      <c r="H4" s="12">
        <v>95.33</v>
      </c>
      <c r="I4" s="29">
        <f t="shared" ref="I4:I9" si="1">H4*0.4</f>
        <v>38.132</v>
      </c>
      <c r="J4" s="29">
        <f t="shared" ref="J4:J9" si="2">G4+I4</f>
        <v>91.292</v>
      </c>
      <c r="K4" s="12" t="s">
        <v>15</v>
      </c>
    </row>
    <row r="5" s="1" customFormat="1" ht="27" customHeight="1" spans="1:11">
      <c r="A5" s="8"/>
      <c r="B5" s="12">
        <v>2</v>
      </c>
      <c r="C5" s="13" t="s">
        <v>12</v>
      </c>
      <c r="D5" s="15" t="s">
        <v>16</v>
      </c>
      <c r="E5" s="13" t="s">
        <v>14</v>
      </c>
      <c r="F5" s="14">
        <v>82.6</v>
      </c>
      <c r="G5" s="12">
        <f t="shared" si="0"/>
        <v>49.56</v>
      </c>
      <c r="H5" s="12">
        <v>81</v>
      </c>
      <c r="I5" s="29">
        <f t="shared" si="1"/>
        <v>32.4</v>
      </c>
      <c r="J5" s="29">
        <f t="shared" si="2"/>
        <v>81.96</v>
      </c>
      <c r="K5" s="12" t="s">
        <v>17</v>
      </c>
    </row>
    <row r="6" s="1" customFormat="1" ht="27" customHeight="1" spans="1:11">
      <c r="A6" s="8"/>
      <c r="B6" s="12">
        <v>3</v>
      </c>
      <c r="C6" s="13" t="s">
        <v>12</v>
      </c>
      <c r="D6" s="15" t="s">
        <v>18</v>
      </c>
      <c r="E6" s="13" t="s">
        <v>14</v>
      </c>
      <c r="F6" s="14">
        <v>83.6</v>
      </c>
      <c r="G6" s="12">
        <f t="shared" si="0"/>
        <v>50.16</v>
      </c>
      <c r="H6" s="12">
        <v>76.33</v>
      </c>
      <c r="I6" s="29">
        <f t="shared" si="1"/>
        <v>30.532</v>
      </c>
      <c r="J6" s="29">
        <f t="shared" si="2"/>
        <v>80.692</v>
      </c>
      <c r="K6" s="12" t="s">
        <v>17</v>
      </c>
    </row>
    <row r="7" s="1" customFormat="1" ht="27" customHeight="1" spans="1:11">
      <c r="A7" s="8"/>
      <c r="B7" s="12">
        <v>4</v>
      </c>
      <c r="C7" s="13" t="s">
        <v>12</v>
      </c>
      <c r="D7" s="13" t="s">
        <v>19</v>
      </c>
      <c r="E7" s="13" t="s">
        <v>14</v>
      </c>
      <c r="F7" s="14">
        <v>80.4</v>
      </c>
      <c r="G7" s="12">
        <f t="shared" si="0"/>
        <v>48.24</v>
      </c>
      <c r="H7" s="12">
        <v>70.67</v>
      </c>
      <c r="I7" s="29">
        <f t="shared" si="1"/>
        <v>28.268</v>
      </c>
      <c r="J7" s="29">
        <f t="shared" si="2"/>
        <v>76.508</v>
      </c>
      <c r="K7" s="12" t="s">
        <v>17</v>
      </c>
    </row>
    <row r="8" s="1" customFormat="1" ht="27" customHeight="1" spans="1:11">
      <c r="A8" s="8"/>
      <c r="B8" s="12">
        <v>5</v>
      </c>
      <c r="C8" s="13" t="s">
        <v>12</v>
      </c>
      <c r="D8" s="13" t="s">
        <v>20</v>
      </c>
      <c r="E8" s="13" t="s">
        <v>14</v>
      </c>
      <c r="F8" s="14">
        <v>79</v>
      </c>
      <c r="G8" s="12">
        <f t="shared" si="0"/>
        <v>47.4</v>
      </c>
      <c r="H8" s="12">
        <v>65.67</v>
      </c>
      <c r="I8" s="29">
        <f t="shared" si="1"/>
        <v>26.268</v>
      </c>
      <c r="J8" s="29">
        <f t="shared" si="2"/>
        <v>73.668</v>
      </c>
      <c r="K8" s="12" t="s">
        <v>17</v>
      </c>
    </row>
    <row r="9" s="1" customFormat="1" ht="27" customHeight="1" spans="1:11">
      <c r="A9" s="8"/>
      <c r="B9" s="12">
        <v>6</v>
      </c>
      <c r="C9" s="13" t="s">
        <v>12</v>
      </c>
      <c r="D9" s="13" t="s">
        <v>21</v>
      </c>
      <c r="E9" s="13" t="s">
        <v>14</v>
      </c>
      <c r="F9" s="14">
        <v>80.6</v>
      </c>
      <c r="G9" s="12">
        <f t="shared" si="0"/>
        <v>48.36</v>
      </c>
      <c r="H9" s="12">
        <v>59.33</v>
      </c>
      <c r="I9" s="29">
        <f t="shared" si="1"/>
        <v>23.732</v>
      </c>
      <c r="J9" s="29">
        <f t="shared" si="2"/>
        <v>72.092</v>
      </c>
      <c r="K9" s="12" t="s">
        <v>17</v>
      </c>
    </row>
    <row r="10" s="1" customFormat="1" ht="27" customHeight="1" spans="1:11">
      <c r="A10" s="8"/>
      <c r="B10" s="12">
        <v>7</v>
      </c>
      <c r="C10" s="13" t="s">
        <v>22</v>
      </c>
      <c r="D10" s="15" t="s">
        <v>23</v>
      </c>
      <c r="E10" s="15" t="s">
        <v>24</v>
      </c>
      <c r="F10" s="14">
        <v>85.4</v>
      </c>
      <c r="G10" s="12">
        <f t="shared" ref="G10:G17" si="3">F10*0.6</f>
        <v>51.24</v>
      </c>
      <c r="H10" s="12">
        <v>85</v>
      </c>
      <c r="I10" s="29">
        <f t="shared" ref="I10:I17" si="4">H10*0.4</f>
        <v>34</v>
      </c>
      <c r="J10" s="29">
        <f t="shared" ref="J10:J17" si="5">G10+I10</f>
        <v>85.24</v>
      </c>
      <c r="K10" s="12" t="s">
        <v>15</v>
      </c>
    </row>
    <row r="11" s="1" customFormat="1" ht="27" customHeight="1" spans="1:11">
      <c r="A11" s="8"/>
      <c r="B11" s="12">
        <v>8</v>
      </c>
      <c r="C11" s="13" t="s">
        <v>22</v>
      </c>
      <c r="D11" s="13" t="s">
        <v>25</v>
      </c>
      <c r="E11" s="13" t="s">
        <v>14</v>
      </c>
      <c r="F11" s="14">
        <v>81.2</v>
      </c>
      <c r="G11" s="12">
        <f t="shared" si="3"/>
        <v>48.72</v>
      </c>
      <c r="H11" s="12">
        <v>88</v>
      </c>
      <c r="I11" s="29">
        <f t="shared" si="4"/>
        <v>35.2</v>
      </c>
      <c r="J11" s="29">
        <f t="shared" si="5"/>
        <v>83.92</v>
      </c>
      <c r="K11" s="12" t="s">
        <v>17</v>
      </c>
    </row>
    <row r="12" s="1" customFormat="1" ht="27" customHeight="1" spans="1:11">
      <c r="A12" s="8"/>
      <c r="B12" s="12">
        <v>9</v>
      </c>
      <c r="C12" s="13" t="s">
        <v>22</v>
      </c>
      <c r="D12" s="15" t="s">
        <v>26</v>
      </c>
      <c r="E12" s="13" t="s">
        <v>14</v>
      </c>
      <c r="F12" s="14">
        <v>82.6</v>
      </c>
      <c r="G12" s="12">
        <f t="shared" si="3"/>
        <v>49.56</v>
      </c>
      <c r="H12" s="12">
        <v>64</v>
      </c>
      <c r="I12" s="29">
        <f t="shared" si="4"/>
        <v>25.6</v>
      </c>
      <c r="J12" s="29">
        <f t="shared" si="5"/>
        <v>75.16</v>
      </c>
      <c r="K12" s="12" t="s">
        <v>17</v>
      </c>
    </row>
    <row r="13" s="1" customFormat="1" ht="27" customHeight="1" spans="1:11">
      <c r="A13" s="8"/>
      <c r="B13" s="12">
        <v>10</v>
      </c>
      <c r="C13" s="13" t="s">
        <v>22</v>
      </c>
      <c r="D13" s="15" t="s">
        <v>27</v>
      </c>
      <c r="E13" s="13" t="s">
        <v>14</v>
      </c>
      <c r="F13" s="14">
        <v>79.2</v>
      </c>
      <c r="G13" s="12">
        <f t="shared" si="3"/>
        <v>47.52</v>
      </c>
      <c r="H13" s="12">
        <v>67</v>
      </c>
      <c r="I13" s="29">
        <f t="shared" si="4"/>
        <v>26.8</v>
      </c>
      <c r="J13" s="29">
        <f t="shared" si="5"/>
        <v>74.32</v>
      </c>
      <c r="K13" s="12" t="s">
        <v>17</v>
      </c>
    </row>
    <row r="14" s="1" customFormat="1" ht="27" customHeight="1" spans="1:11">
      <c r="A14" s="8"/>
      <c r="B14" s="12">
        <v>11</v>
      </c>
      <c r="C14" s="13" t="s">
        <v>28</v>
      </c>
      <c r="D14" s="13" t="s">
        <v>29</v>
      </c>
      <c r="E14" s="13" t="s">
        <v>14</v>
      </c>
      <c r="F14" s="14">
        <v>85.8</v>
      </c>
      <c r="G14" s="12">
        <f t="shared" si="3"/>
        <v>51.48</v>
      </c>
      <c r="H14" s="12">
        <v>79.33</v>
      </c>
      <c r="I14" s="29">
        <f t="shared" si="4"/>
        <v>31.732</v>
      </c>
      <c r="J14" s="29">
        <f t="shared" si="5"/>
        <v>83.212</v>
      </c>
      <c r="K14" s="12" t="s">
        <v>15</v>
      </c>
    </row>
    <row r="15" s="1" customFormat="1" ht="27" customHeight="1" spans="1:11">
      <c r="A15" s="8"/>
      <c r="B15" s="12">
        <v>12</v>
      </c>
      <c r="C15" s="15" t="s">
        <v>30</v>
      </c>
      <c r="D15" s="15" t="s">
        <v>31</v>
      </c>
      <c r="E15" s="13" t="s">
        <v>14</v>
      </c>
      <c r="F15" s="14">
        <v>81.2</v>
      </c>
      <c r="G15" s="12">
        <f t="shared" si="3"/>
        <v>48.72</v>
      </c>
      <c r="H15" s="12">
        <v>65</v>
      </c>
      <c r="I15" s="29">
        <f t="shared" si="4"/>
        <v>26</v>
      </c>
      <c r="J15" s="29">
        <f t="shared" si="5"/>
        <v>74.72</v>
      </c>
      <c r="K15" s="12" t="s">
        <v>15</v>
      </c>
    </row>
    <row r="16" s="1" customFormat="1" ht="27" customHeight="1" spans="1:11">
      <c r="A16" s="8"/>
      <c r="B16" s="12">
        <v>13</v>
      </c>
      <c r="C16" s="15" t="s">
        <v>30</v>
      </c>
      <c r="D16" s="15" t="s">
        <v>32</v>
      </c>
      <c r="E16" s="13" t="s">
        <v>14</v>
      </c>
      <c r="F16" s="14">
        <v>79.8</v>
      </c>
      <c r="G16" s="12">
        <f t="shared" si="3"/>
        <v>47.88</v>
      </c>
      <c r="H16" s="12">
        <v>55</v>
      </c>
      <c r="I16" s="29">
        <f t="shared" si="4"/>
        <v>22</v>
      </c>
      <c r="J16" s="29">
        <f t="shared" si="5"/>
        <v>69.88</v>
      </c>
      <c r="K16" s="12" t="s">
        <v>17</v>
      </c>
    </row>
    <row r="17" s="1" customFormat="1" ht="27" customHeight="1" spans="1:11">
      <c r="A17" s="8"/>
      <c r="B17" s="12">
        <v>14</v>
      </c>
      <c r="C17" s="15" t="s">
        <v>30</v>
      </c>
      <c r="D17" s="15" t="s">
        <v>33</v>
      </c>
      <c r="E17" s="13" t="s">
        <v>14</v>
      </c>
      <c r="F17" s="14">
        <v>83.2</v>
      </c>
      <c r="G17" s="12">
        <f t="shared" si="3"/>
        <v>49.92</v>
      </c>
      <c r="H17" s="12">
        <v>48</v>
      </c>
      <c r="I17" s="29">
        <f t="shared" si="4"/>
        <v>19.2</v>
      </c>
      <c r="J17" s="29">
        <f t="shared" si="5"/>
        <v>69.12</v>
      </c>
      <c r="K17" s="12" t="s">
        <v>17</v>
      </c>
    </row>
    <row r="18" s="1" customFormat="1" ht="27" customHeight="1" spans="1:11">
      <c r="A18" s="16" t="s">
        <v>34</v>
      </c>
      <c r="B18" s="17">
        <v>1</v>
      </c>
      <c r="C18" s="17" t="s">
        <v>35</v>
      </c>
      <c r="D18" s="17" t="s">
        <v>36</v>
      </c>
      <c r="E18" s="17" t="s">
        <v>14</v>
      </c>
      <c r="F18" s="17">
        <v>82.43</v>
      </c>
      <c r="G18" s="17" t="s">
        <v>37</v>
      </c>
      <c r="H18" s="17" t="s">
        <v>37</v>
      </c>
      <c r="I18" s="17" t="s">
        <v>37</v>
      </c>
      <c r="J18" s="17">
        <v>82.43</v>
      </c>
      <c r="K18" s="17" t="s">
        <v>15</v>
      </c>
    </row>
    <row r="19" s="1" customFormat="1" ht="27" customHeight="1" spans="1:11">
      <c r="A19" s="18"/>
      <c r="B19" s="17">
        <v>2</v>
      </c>
      <c r="C19" s="19" t="s">
        <v>38</v>
      </c>
      <c r="D19" s="17" t="s">
        <v>19</v>
      </c>
      <c r="E19" s="17" t="s">
        <v>14</v>
      </c>
      <c r="F19" s="17">
        <v>65</v>
      </c>
      <c r="G19" s="17" t="s">
        <v>37</v>
      </c>
      <c r="H19" s="17" t="s">
        <v>37</v>
      </c>
      <c r="I19" s="17" t="s">
        <v>37</v>
      </c>
      <c r="J19" s="17">
        <v>65</v>
      </c>
      <c r="K19" s="17" t="s">
        <v>15</v>
      </c>
    </row>
    <row r="20" s="3" customFormat="1" ht="27" customHeight="1" spans="1:11">
      <c r="A20" s="18"/>
      <c r="B20" s="17">
        <v>3</v>
      </c>
      <c r="C20" s="19"/>
      <c r="D20" s="17" t="s">
        <v>39</v>
      </c>
      <c r="E20" s="17" t="s">
        <v>14</v>
      </c>
      <c r="F20" s="17">
        <v>63.57</v>
      </c>
      <c r="G20" s="17" t="s">
        <v>37</v>
      </c>
      <c r="H20" s="17" t="s">
        <v>37</v>
      </c>
      <c r="I20" s="17" t="s">
        <v>37</v>
      </c>
      <c r="J20" s="17">
        <v>63.57</v>
      </c>
      <c r="K20" s="17" t="s">
        <v>17</v>
      </c>
    </row>
    <row r="21" s="3" customFormat="1" ht="27" customHeight="1" spans="1:11">
      <c r="A21" s="18"/>
      <c r="B21" s="17">
        <v>4</v>
      </c>
      <c r="C21" s="19"/>
      <c r="D21" s="17" t="s">
        <v>40</v>
      </c>
      <c r="E21" s="17" t="s">
        <v>14</v>
      </c>
      <c r="F21" s="17">
        <v>51.71</v>
      </c>
      <c r="G21" s="17" t="s">
        <v>37</v>
      </c>
      <c r="H21" s="17" t="s">
        <v>37</v>
      </c>
      <c r="I21" s="17" t="s">
        <v>37</v>
      </c>
      <c r="J21" s="17">
        <v>51.71</v>
      </c>
      <c r="K21" s="17" t="s">
        <v>17</v>
      </c>
    </row>
    <row r="22" s="3" customFormat="1" ht="27" customHeight="1" spans="1:11">
      <c r="A22" s="18"/>
      <c r="B22" s="17">
        <v>5</v>
      </c>
      <c r="C22" s="17" t="s">
        <v>41</v>
      </c>
      <c r="D22" s="17" t="s">
        <v>42</v>
      </c>
      <c r="E22" s="17" t="s">
        <v>24</v>
      </c>
      <c r="F22" s="17">
        <v>87.14</v>
      </c>
      <c r="G22" s="17" t="s">
        <v>37</v>
      </c>
      <c r="H22" s="17" t="s">
        <v>37</v>
      </c>
      <c r="I22" s="17" t="s">
        <v>37</v>
      </c>
      <c r="J22" s="17">
        <v>87.14</v>
      </c>
      <c r="K22" s="17" t="s">
        <v>15</v>
      </c>
    </row>
    <row r="23" s="1" customFormat="1" ht="27" customHeight="1" spans="1:11">
      <c r="A23" s="18"/>
      <c r="B23" s="17">
        <v>6</v>
      </c>
      <c r="C23" s="17"/>
      <c r="D23" s="17" t="s">
        <v>43</v>
      </c>
      <c r="E23" s="17" t="s">
        <v>14</v>
      </c>
      <c r="F23" s="17">
        <v>73</v>
      </c>
      <c r="G23" s="17" t="s">
        <v>37</v>
      </c>
      <c r="H23" s="17" t="s">
        <v>37</v>
      </c>
      <c r="I23" s="17" t="s">
        <v>37</v>
      </c>
      <c r="J23" s="17">
        <v>73</v>
      </c>
      <c r="K23" s="17" t="s">
        <v>17</v>
      </c>
    </row>
    <row r="24" s="1" customFormat="1" ht="27" customHeight="1" spans="1:11">
      <c r="A24" s="18"/>
      <c r="B24" s="17">
        <v>7</v>
      </c>
      <c r="C24" s="17"/>
      <c r="D24" s="17" t="s">
        <v>44</v>
      </c>
      <c r="E24" s="17" t="s">
        <v>14</v>
      </c>
      <c r="F24" s="17">
        <v>62.43</v>
      </c>
      <c r="G24" s="17" t="s">
        <v>37</v>
      </c>
      <c r="H24" s="17" t="s">
        <v>37</v>
      </c>
      <c r="I24" s="17" t="s">
        <v>37</v>
      </c>
      <c r="J24" s="17">
        <v>62.43</v>
      </c>
      <c r="K24" s="17" t="s">
        <v>17</v>
      </c>
    </row>
    <row r="25" s="1" customFormat="1" ht="27" customHeight="1" spans="1:11">
      <c r="A25" s="18"/>
      <c r="B25" s="17">
        <v>8</v>
      </c>
      <c r="C25" s="17" t="s">
        <v>45</v>
      </c>
      <c r="D25" s="17" t="s">
        <v>46</v>
      </c>
      <c r="E25" s="17" t="s">
        <v>24</v>
      </c>
      <c r="F25" s="17">
        <v>76.71</v>
      </c>
      <c r="G25" s="17" t="s">
        <v>37</v>
      </c>
      <c r="H25" s="17" t="s">
        <v>37</v>
      </c>
      <c r="I25" s="17" t="s">
        <v>37</v>
      </c>
      <c r="J25" s="17">
        <v>76.71</v>
      </c>
      <c r="K25" s="17" t="s">
        <v>15</v>
      </c>
    </row>
    <row r="26" s="1" customFormat="1" ht="27" customHeight="1" spans="1:11">
      <c r="A26" s="18"/>
      <c r="B26" s="17">
        <v>9</v>
      </c>
      <c r="C26" s="17"/>
      <c r="D26" s="17" t="s">
        <v>47</v>
      </c>
      <c r="E26" s="17" t="s">
        <v>14</v>
      </c>
      <c r="F26" s="17">
        <v>52.86</v>
      </c>
      <c r="G26" s="17" t="s">
        <v>37</v>
      </c>
      <c r="H26" s="17" t="s">
        <v>37</v>
      </c>
      <c r="I26" s="17" t="s">
        <v>37</v>
      </c>
      <c r="J26" s="17">
        <v>52.86</v>
      </c>
      <c r="K26" s="17" t="s">
        <v>17</v>
      </c>
    </row>
    <row r="27" s="1" customFormat="1" ht="27" customHeight="1" spans="1:11">
      <c r="A27" s="18"/>
      <c r="B27" s="17">
        <v>10</v>
      </c>
      <c r="C27" s="17" t="s">
        <v>48</v>
      </c>
      <c r="D27" s="17" t="s">
        <v>49</v>
      </c>
      <c r="E27" s="17" t="s">
        <v>14</v>
      </c>
      <c r="F27" s="17">
        <v>38.86</v>
      </c>
      <c r="G27" s="17" t="s">
        <v>37</v>
      </c>
      <c r="H27" s="17" t="s">
        <v>37</v>
      </c>
      <c r="I27" s="17" t="s">
        <v>37</v>
      </c>
      <c r="J27" s="17">
        <v>38.86</v>
      </c>
      <c r="K27" s="17" t="s">
        <v>17</v>
      </c>
    </row>
    <row r="28" s="1" customFormat="1" ht="27" customHeight="1" spans="1:11">
      <c r="A28" s="18"/>
      <c r="B28" s="17">
        <v>11</v>
      </c>
      <c r="C28" s="17"/>
      <c r="D28" s="17" t="s">
        <v>50</v>
      </c>
      <c r="E28" s="17" t="s">
        <v>24</v>
      </c>
      <c r="F28" s="17">
        <v>40.29</v>
      </c>
      <c r="G28" s="17" t="s">
        <v>37</v>
      </c>
      <c r="H28" s="17" t="s">
        <v>37</v>
      </c>
      <c r="I28" s="17" t="s">
        <v>37</v>
      </c>
      <c r="J28" s="17">
        <v>40.29</v>
      </c>
      <c r="K28" s="17" t="s">
        <v>17</v>
      </c>
    </row>
    <row r="29" s="1" customFormat="1" ht="27" customHeight="1" spans="1:11">
      <c r="A29" s="18"/>
      <c r="B29" s="17">
        <v>12</v>
      </c>
      <c r="C29" s="17" t="s">
        <v>51</v>
      </c>
      <c r="D29" s="17" t="s">
        <v>52</v>
      </c>
      <c r="E29" s="17" t="s">
        <v>24</v>
      </c>
      <c r="F29" s="17">
        <v>56.43</v>
      </c>
      <c r="G29" s="17" t="s">
        <v>37</v>
      </c>
      <c r="H29" s="17" t="s">
        <v>37</v>
      </c>
      <c r="I29" s="17" t="s">
        <v>37</v>
      </c>
      <c r="J29" s="17">
        <v>56.43</v>
      </c>
      <c r="K29" s="17" t="s">
        <v>17</v>
      </c>
    </row>
    <row r="30" s="1" customFormat="1" ht="27" customHeight="1" spans="1:11">
      <c r="A30" s="18"/>
      <c r="B30" s="17">
        <v>13</v>
      </c>
      <c r="C30" s="17" t="s">
        <v>53</v>
      </c>
      <c r="D30" s="17" t="s">
        <v>54</v>
      </c>
      <c r="E30" s="17" t="s">
        <v>14</v>
      </c>
      <c r="F30" s="17">
        <v>64.86</v>
      </c>
      <c r="G30" s="17" t="s">
        <v>37</v>
      </c>
      <c r="H30" s="17" t="s">
        <v>37</v>
      </c>
      <c r="I30" s="17" t="s">
        <v>37</v>
      </c>
      <c r="J30" s="17">
        <v>64.86</v>
      </c>
      <c r="K30" s="17" t="s">
        <v>17</v>
      </c>
    </row>
    <row r="31" s="1" customFormat="1" ht="27" customHeight="1" spans="1:11">
      <c r="A31" s="18"/>
      <c r="B31" s="17">
        <v>14</v>
      </c>
      <c r="C31" s="17" t="s">
        <v>55</v>
      </c>
      <c r="D31" s="20" t="s">
        <v>56</v>
      </c>
      <c r="E31" s="20" t="s">
        <v>14</v>
      </c>
      <c r="F31" s="17">
        <v>86.86</v>
      </c>
      <c r="G31" s="17" t="s">
        <v>37</v>
      </c>
      <c r="H31" s="17" t="s">
        <v>37</v>
      </c>
      <c r="I31" s="17" t="s">
        <v>37</v>
      </c>
      <c r="J31" s="17">
        <v>86.86</v>
      </c>
      <c r="K31" s="17" t="s">
        <v>15</v>
      </c>
    </row>
    <row r="32" s="1" customFormat="1" ht="45" customHeight="1" spans="1:11">
      <c r="A32" s="18"/>
      <c r="B32" s="17">
        <v>15</v>
      </c>
      <c r="C32" s="17"/>
      <c r="D32" s="17" t="s">
        <v>57</v>
      </c>
      <c r="E32" s="17" t="s">
        <v>14</v>
      </c>
      <c r="F32" s="17">
        <v>62.14</v>
      </c>
      <c r="G32" s="17" t="s">
        <v>37</v>
      </c>
      <c r="H32" s="17" t="s">
        <v>37</v>
      </c>
      <c r="I32" s="17" t="s">
        <v>37</v>
      </c>
      <c r="J32" s="17">
        <v>62.14</v>
      </c>
      <c r="K32" s="17" t="s">
        <v>17</v>
      </c>
    </row>
    <row r="33" s="1" customFormat="1" ht="27" customHeight="1" spans="1:11">
      <c r="A33" s="21" t="s">
        <v>58</v>
      </c>
      <c r="B33" s="17">
        <v>1</v>
      </c>
      <c r="C33" s="22" t="s">
        <v>59</v>
      </c>
      <c r="D33" s="17" t="s">
        <v>60</v>
      </c>
      <c r="E33" s="17" t="s">
        <v>14</v>
      </c>
      <c r="F33" s="17">
        <v>80</v>
      </c>
      <c r="G33" s="17" t="s">
        <v>37</v>
      </c>
      <c r="H33" s="17" t="s">
        <v>37</v>
      </c>
      <c r="I33" s="17" t="s">
        <v>37</v>
      </c>
      <c r="J33" s="17">
        <v>80</v>
      </c>
      <c r="K33" s="17" t="s">
        <v>15</v>
      </c>
    </row>
    <row r="34" s="1" customFormat="1" ht="27" customHeight="1" spans="1:11">
      <c r="A34" s="23"/>
      <c r="B34" s="17">
        <v>2</v>
      </c>
      <c r="C34" s="22" t="s">
        <v>59</v>
      </c>
      <c r="D34" s="17" t="s">
        <v>61</v>
      </c>
      <c r="E34" s="17" t="s">
        <v>24</v>
      </c>
      <c r="F34" s="17">
        <v>78.33</v>
      </c>
      <c r="G34" s="17" t="s">
        <v>37</v>
      </c>
      <c r="H34" s="17" t="s">
        <v>37</v>
      </c>
      <c r="I34" s="17" t="s">
        <v>37</v>
      </c>
      <c r="J34" s="17">
        <v>78.33</v>
      </c>
      <c r="K34" s="17" t="s">
        <v>15</v>
      </c>
    </row>
    <row r="35" s="1" customFormat="1" ht="27" customHeight="1" spans="1:11">
      <c r="A35" s="23"/>
      <c r="B35" s="17">
        <v>3</v>
      </c>
      <c r="C35" s="22" t="s">
        <v>62</v>
      </c>
      <c r="D35" s="17" t="s">
        <v>63</v>
      </c>
      <c r="E35" s="17" t="s">
        <v>24</v>
      </c>
      <c r="F35" s="17">
        <v>74.67</v>
      </c>
      <c r="G35" s="17" t="s">
        <v>37</v>
      </c>
      <c r="H35" s="17" t="s">
        <v>37</v>
      </c>
      <c r="I35" s="17" t="s">
        <v>37</v>
      </c>
      <c r="J35" s="17">
        <v>74.67</v>
      </c>
      <c r="K35" s="17" t="s">
        <v>15</v>
      </c>
    </row>
    <row r="36" s="1" customFormat="1" ht="27" customHeight="1" spans="1:11">
      <c r="A36" s="23"/>
      <c r="B36" s="17">
        <v>4</v>
      </c>
      <c r="C36" s="22" t="s">
        <v>64</v>
      </c>
      <c r="D36" s="17" t="s">
        <v>65</v>
      </c>
      <c r="E36" s="17" t="s">
        <v>14</v>
      </c>
      <c r="F36" s="17">
        <v>88.67</v>
      </c>
      <c r="G36" s="17" t="s">
        <v>37</v>
      </c>
      <c r="H36" s="17" t="s">
        <v>37</v>
      </c>
      <c r="I36" s="17" t="s">
        <v>37</v>
      </c>
      <c r="J36" s="17">
        <v>88.67</v>
      </c>
      <c r="K36" s="17" t="s">
        <v>15</v>
      </c>
    </row>
    <row r="37" s="1" customFormat="1" ht="27" customHeight="1" spans="1:11">
      <c r="A37" s="23"/>
      <c r="B37" s="17">
        <v>5</v>
      </c>
      <c r="C37" s="22" t="s">
        <v>64</v>
      </c>
      <c r="D37" s="17" t="s">
        <v>66</v>
      </c>
      <c r="E37" s="17" t="s">
        <v>14</v>
      </c>
      <c r="F37" s="17">
        <v>83</v>
      </c>
      <c r="G37" s="17" t="s">
        <v>37</v>
      </c>
      <c r="H37" s="17" t="s">
        <v>37</v>
      </c>
      <c r="I37" s="17" t="s">
        <v>37</v>
      </c>
      <c r="J37" s="17">
        <v>83</v>
      </c>
      <c r="K37" s="17" t="s">
        <v>17</v>
      </c>
    </row>
    <row r="38" s="1" customFormat="1" ht="27" customHeight="1" spans="1:11">
      <c r="A38" s="23"/>
      <c r="B38" s="17">
        <v>6</v>
      </c>
      <c r="C38" s="22" t="s">
        <v>64</v>
      </c>
      <c r="D38" s="17" t="s">
        <v>67</v>
      </c>
      <c r="E38" s="17" t="s">
        <v>24</v>
      </c>
      <c r="F38" s="17">
        <v>74.67</v>
      </c>
      <c r="G38" s="17" t="s">
        <v>37</v>
      </c>
      <c r="H38" s="17" t="s">
        <v>37</v>
      </c>
      <c r="I38" s="17" t="s">
        <v>37</v>
      </c>
      <c r="J38" s="17">
        <v>74.67</v>
      </c>
      <c r="K38" s="17" t="s">
        <v>17</v>
      </c>
    </row>
    <row r="39" s="1" customFormat="1" ht="27" customHeight="1" spans="1:11">
      <c r="A39" s="23"/>
      <c r="B39" s="17">
        <v>7</v>
      </c>
      <c r="C39" s="22" t="s">
        <v>64</v>
      </c>
      <c r="D39" s="17" t="s">
        <v>68</v>
      </c>
      <c r="E39" s="17" t="s">
        <v>14</v>
      </c>
      <c r="F39" s="17">
        <v>74</v>
      </c>
      <c r="G39" s="17" t="s">
        <v>37</v>
      </c>
      <c r="H39" s="17" t="s">
        <v>37</v>
      </c>
      <c r="I39" s="17" t="s">
        <v>37</v>
      </c>
      <c r="J39" s="17">
        <v>74</v>
      </c>
      <c r="K39" s="17" t="s">
        <v>17</v>
      </c>
    </row>
    <row r="40" s="1" customFormat="1" ht="27" customHeight="1" spans="1:11">
      <c r="A40" s="23"/>
      <c r="B40" s="17">
        <v>8</v>
      </c>
      <c r="C40" s="22" t="s">
        <v>69</v>
      </c>
      <c r="D40" s="17" t="s">
        <v>70</v>
      </c>
      <c r="E40" s="17" t="s">
        <v>14</v>
      </c>
      <c r="F40" s="17">
        <v>76</v>
      </c>
      <c r="G40" s="17" t="s">
        <v>37</v>
      </c>
      <c r="H40" s="17" t="s">
        <v>37</v>
      </c>
      <c r="I40" s="17" t="s">
        <v>37</v>
      </c>
      <c r="J40" s="17">
        <v>76</v>
      </c>
      <c r="K40" s="17" t="s">
        <v>15</v>
      </c>
    </row>
    <row r="41" s="1" customFormat="1" ht="27" customHeight="1" spans="1:11">
      <c r="A41" s="23"/>
      <c r="B41" s="17">
        <v>9</v>
      </c>
      <c r="C41" s="22" t="s">
        <v>69</v>
      </c>
      <c r="D41" s="17" t="s">
        <v>71</v>
      </c>
      <c r="E41" s="17" t="s">
        <v>14</v>
      </c>
      <c r="F41" s="17">
        <v>73.67</v>
      </c>
      <c r="G41" s="17" t="s">
        <v>37</v>
      </c>
      <c r="H41" s="17" t="s">
        <v>37</v>
      </c>
      <c r="I41" s="17" t="s">
        <v>37</v>
      </c>
      <c r="J41" s="17">
        <v>73.67</v>
      </c>
      <c r="K41" s="17" t="s">
        <v>17</v>
      </c>
    </row>
    <row r="42" s="1" customFormat="1" ht="23" customHeight="1" spans="1:11">
      <c r="A42" s="23"/>
      <c r="B42" s="17">
        <v>10</v>
      </c>
      <c r="C42" s="22" t="s">
        <v>72</v>
      </c>
      <c r="D42" s="17" t="s">
        <v>73</v>
      </c>
      <c r="E42" s="17" t="s">
        <v>14</v>
      </c>
      <c r="F42" s="17">
        <v>88</v>
      </c>
      <c r="G42" s="17" t="s">
        <v>37</v>
      </c>
      <c r="H42" s="17" t="s">
        <v>37</v>
      </c>
      <c r="I42" s="17" t="s">
        <v>37</v>
      </c>
      <c r="J42" s="17">
        <v>88</v>
      </c>
      <c r="K42" s="17" t="s">
        <v>15</v>
      </c>
    </row>
    <row r="43" s="1" customFormat="1" ht="23" customHeight="1" spans="1:11">
      <c r="A43" s="23"/>
      <c r="B43" s="17">
        <v>11</v>
      </c>
      <c r="C43" s="22" t="s">
        <v>72</v>
      </c>
      <c r="D43" s="17" t="s">
        <v>74</v>
      </c>
      <c r="E43" s="17" t="s">
        <v>14</v>
      </c>
      <c r="F43" s="17">
        <v>74.67</v>
      </c>
      <c r="G43" s="17" t="s">
        <v>37</v>
      </c>
      <c r="H43" s="17" t="s">
        <v>37</v>
      </c>
      <c r="I43" s="17" t="s">
        <v>37</v>
      </c>
      <c r="J43" s="17">
        <v>74.67</v>
      </c>
      <c r="K43" s="17" t="s">
        <v>17</v>
      </c>
    </row>
    <row r="44" s="1" customFormat="1" ht="23" customHeight="1" spans="1:11">
      <c r="A44" s="23"/>
      <c r="B44" s="17">
        <v>12</v>
      </c>
      <c r="C44" s="22" t="s">
        <v>72</v>
      </c>
      <c r="D44" s="17" t="s">
        <v>75</v>
      </c>
      <c r="E44" s="17" t="s">
        <v>14</v>
      </c>
      <c r="F44" s="17">
        <v>72</v>
      </c>
      <c r="G44" s="17" t="s">
        <v>37</v>
      </c>
      <c r="H44" s="17" t="s">
        <v>37</v>
      </c>
      <c r="I44" s="17" t="s">
        <v>37</v>
      </c>
      <c r="J44" s="17">
        <v>72</v>
      </c>
      <c r="K44" s="17" t="s">
        <v>17</v>
      </c>
    </row>
    <row r="45" s="1" customFormat="1" ht="27" customHeight="1" spans="1:11">
      <c r="A45" s="23"/>
      <c r="B45" s="17">
        <v>13</v>
      </c>
      <c r="C45" s="22" t="s">
        <v>76</v>
      </c>
      <c r="D45" s="17" t="s">
        <v>77</v>
      </c>
      <c r="E45" s="17" t="s">
        <v>14</v>
      </c>
      <c r="F45" s="17">
        <v>87.33</v>
      </c>
      <c r="G45" s="17" t="s">
        <v>37</v>
      </c>
      <c r="H45" s="17" t="s">
        <v>37</v>
      </c>
      <c r="I45" s="17" t="s">
        <v>37</v>
      </c>
      <c r="J45" s="17">
        <v>87.33</v>
      </c>
      <c r="K45" s="17" t="s">
        <v>15</v>
      </c>
    </row>
    <row r="46" s="1" customFormat="1" ht="27" customHeight="1" spans="1:11">
      <c r="A46" s="23"/>
      <c r="B46" s="17">
        <v>14</v>
      </c>
      <c r="C46" s="22" t="s">
        <v>78</v>
      </c>
      <c r="D46" s="17" t="s">
        <v>79</v>
      </c>
      <c r="E46" s="17" t="s">
        <v>24</v>
      </c>
      <c r="F46" s="17">
        <v>88.67</v>
      </c>
      <c r="G46" s="17" t="s">
        <v>37</v>
      </c>
      <c r="H46" s="17" t="s">
        <v>37</v>
      </c>
      <c r="I46" s="17" t="s">
        <v>37</v>
      </c>
      <c r="J46" s="17">
        <v>88.67</v>
      </c>
      <c r="K46" s="17" t="s">
        <v>15</v>
      </c>
    </row>
    <row r="47" s="1" customFormat="1" ht="27" customHeight="1" spans="1:11">
      <c r="A47" s="23"/>
      <c r="B47" s="17">
        <v>15</v>
      </c>
      <c r="C47" s="22" t="s">
        <v>78</v>
      </c>
      <c r="D47" s="17" t="s">
        <v>80</v>
      </c>
      <c r="E47" s="17" t="s">
        <v>14</v>
      </c>
      <c r="F47" s="17">
        <v>72.66</v>
      </c>
      <c r="G47" s="17" t="s">
        <v>37</v>
      </c>
      <c r="H47" s="17" t="s">
        <v>37</v>
      </c>
      <c r="I47" s="17" t="s">
        <v>37</v>
      </c>
      <c r="J47" s="17">
        <v>72.66</v>
      </c>
      <c r="K47" s="17" t="s">
        <v>17</v>
      </c>
    </row>
    <row r="48" s="1" customFormat="1" ht="24" customHeight="1" spans="1:11">
      <c r="A48" s="21" t="s">
        <v>81</v>
      </c>
      <c r="B48" s="24">
        <v>1</v>
      </c>
      <c r="C48" s="22" t="s">
        <v>82</v>
      </c>
      <c r="D48" s="24" t="s">
        <v>83</v>
      </c>
      <c r="E48" s="24" t="s">
        <v>14</v>
      </c>
      <c r="F48" s="24">
        <v>85.3</v>
      </c>
      <c r="G48" s="17" t="s">
        <v>37</v>
      </c>
      <c r="H48" s="17" t="s">
        <v>37</v>
      </c>
      <c r="I48" s="17" t="s">
        <v>37</v>
      </c>
      <c r="J48" s="24">
        <v>85.3</v>
      </c>
      <c r="K48" s="24" t="s">
        <v>15</v>
      </c>
    </row>
    <row r="49" s="1" customFormat="1" ht="21" customHeight="1" spans="1:11">
      <c r="A49" s="23"/>
      <c r="B49" s="24">
        <v>2</v>
      </c>
      <c r="C49" s="22" t="s">
        <v>82</v>
      </c>
      <c r="D49" s="24" t="s">
        <v>67</v>
      </c>
      <c r="E49" s="24" t="s">
        <v>24</v>
      </c>
      <c r="F49" s="24">
        <v>69.8</v>
      </c>
      <c r="G49" s="17" t="s">
        <v>37</v>
      </c>
      <c r="H49" s="17" t="s">
        <v>37</v>
      </c>
      <c r="I49" s="17" t="s">
        <v>37</v>
      </c>
      <c r="J49" s="24">
        <v>69.8</v>
      </c>
      <c r="K49" s="24" t="s">
        <v>17</v>
      </c>
    </row>
    <row r="50" s="1" customFormat="1" spans="1:11">
      <c r="A50" s="4"/>
      <c r="B50" s="25" t="s">
        <v>84</v>
      </c>
      <c r="C50" s="26"/>
      <c r="D50" s="27"/>
      <c r="E50" s="27"/>
      <c r="F50" s="28"/>
      <c r="G50" s="26"/>
      <c r="H50" s="27"/>
      <c r="K50" s="5"/>
    </row>
  </sheetData>
  <mergeCells count="19">
    <mergeCell ref="A1:K1"/>
    <mergeCell ref="F2:G2"/>
    <mergeCell ref="H2:I2"/>
    <mergeCell ref="A2:A3"/>
    <mergeCell ref="A4:A17"/>
    <mergeCell ref="A18:A32"/>
    <mergeCell ref="A33:A47"/>
    <mergeCell ref="A48:A49"/>
    <mergeCell ref="B2:B3"/>
    <mergeCell ref="C2:C3"/>
    <mergeCell ref="C19:C21"/>
    <mergeCell ref="C22:C24"/>
    <mergeCell ref="C25:C26"/>
    <mergeCell ref="C27:C28"/>
    <mergeCell ref="C31:C32"/>
    <mergeCell ref="D2:D3"/>
    <mergeCell ref="E2:E3"/>
    <mergeCell ref="J2:J3"/>
    <mergeCell ref="K2:K3"/>
  </mergeCells>
  <pageMargins left="0.700694444444445" right="0.700694444444445" top="0.751388888888889" bottom="0.751388888888889" header="0.297916666666667" footer="0.297916666666667"/>
  <pageSetup paperSize="9"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上报版</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2017-07-12T09:32:00Z</dcterms:created>
  <dcterms:modified xsi:type="dcterms:W3CDTF">2017-07-14T09:44:14Z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2052-10.1.0.6489</vt:lpwstr>
  </property>
</Properties>
</file>